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1 REP\"/>
    </mc:Choice>
  </mc:AlternateContent>
  <xr:revisionPtr revIDLastSave="0" documentId="8_{0B19FCEA-57DD-4F0D-AA4C-C58856E72834}" xr6:coauthVersionLast="47" xr6:coauthVersionMax="47" xr10:uidLastSave="{00000000-0000-0000-0000-000000000000}"/>
  <workbookProtection workbookAlgorithmName="SHA-512" workbookHashValue="HShLTRXZZT0KxrDuZE9v7dEys7vJ31xr44NlWSWP+PGeH6qRbXZrg+t+MUCxw5+4dT/X/U1eG2NlWW4u5XsBNw==" workbookSaltValue="aC71bj/fhB99iIMaR1ndmA==" workbookSpinCount="100000" lockStructure="1"/>
  <bookViews>
    <workbookView xWindow="22932" yWindow="-108" windowWidth="19416" windowHeight="10296" xr2:uid="{00000000-000D-0000-FFFF-FFFF00000000}"/>
  </bookViews>
  <sheets>
    <sheet name="Declaración responsable" sheetId="10" r:id="rId1"/>
    <sheet name="REPESCA B1" sheetId="27"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'REPESCA B1'!$A$1:$F$27</definedName>
    <definedName name="_xlnm._FilterDatabase">#REF!</definedName>
    <definedName name="_xlnm.Print_Area" localSheetId="0">'Declaración responsable'!$A$1:$L$82</definedName>
    <definedName name="_xlnm.Print_Area" localSheetId="1">'REPESCA B1'!$A$1:$F$27</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1">#REF!</definedName>
    <definedName name="lista">#REF!</definedName>
    <definedName name="listado">'REPESCA B1'!$1:$1048576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'REPESCA B1'!$1:$1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<sst xmlns="http://schemas.openxmlformats.org/spreadsheetml/2006/main" count="229" uniqueCount="155">
  <si>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</si>
  <si>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</si>
  <si>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</si>
  <si>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</si>
  <si>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</si>
  <si>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</si>
  <si>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</si>
  <si>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</si>
  <si>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</si>
  <si>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</si>
  <si>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</si>
  <si>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</si>
  <si>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</si>
  <si>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</si>
  <si>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</si>
  <si>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</si>
  <si>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</si>
  <si>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</si>
  <si>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</si>
  <si>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</si>
  <si>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</si>
  <si>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</si>
  <si>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</si>
  <si>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</si>
  <si>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</si>
  <si>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</si>
  <si>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</si>
  <si>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</si>
  <si>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</si>
  <si>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</si>
  <si>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</si>
  <si>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</si>
  <si>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</si>
  <si>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</si>
  <si>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</si>
  <si>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</si>
  <si>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</si>
  <si>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</si>
  <si>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</si>
  <si>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</si>
  <si>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</si>
  <si>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</si>
  <si>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</si>
  <si>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</si>
  <si>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</si>
  <si>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</si>
  <si>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</si>
  <si>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</si>
  <si>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</si>
  <si>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</si>
  <si>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</si>
  <si>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</si>
  <si>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</si>
  <si>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</si>
  <si>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</si>
  <si>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</si>
  <si>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</si>
  <si>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</si>
  <si>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</si>
  <si>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</si>
  <si>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</si>
  <si>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Valencia</t>
  </si>
  <si>
    <t>G. EXPLOTACIÓN Y SOPORTE TI</t>
  </si>
  <si>
    <t>G. CONSERVACIÓN DE CARRETERAS Y TECNOLOGÍA DE VÍA</t>
  </si>
  <si>
    <t>Asistente 3</t>
  </si>
  <si>
    <t>Experto/a 2</t>
  </si>
  <si>
    <t>G. PROYECTOS DE CARRETERAS</t>
  </si>
  <si>
    <t>G. SEGURIDAD TERRESTRE Y PROTECCIÓN CIVIL</t>
  </si>
  <si>
    <t>León</t>
  </si>
  <si>
    <t>X</t>
  </si>
  <si>
    <t>de 2025.</t>
  </si>
  <si>
    <t>Vizcaya</t>
  </si>
  <si>
    <t>G. OBRAS DE EDIFICACIÓN</t>
  </si>
  <si>
    <t>Burgos</t>
  </si>
  <si>
    <t>G. EXPROPIACIONES</t>
  </si>
  <si>
    <t>G. PROYECTOS DE EDIFICACIÓN</t>
  </si>
  <si>
    <t>Técnico/a de Selección</t>
  </si>
  <si>
    <t>G. SELECCIÓN Y ATRACCIÓN DEL TALENTO</t>
  </si>
  <si>
    <t>G. SERVICIOS CORPORATIVOS APOYO CLIENTE</t>
  </si>
  <si>
    <t>Guipúzcoa</t>
  </si>
  <si>
    <t>G. ESPACIO AÉREO</t>
  </si>
  <si>
    <t>G. ADQUISICIONES</t>
  </si>
  <si>
    <t>G. COMPENSACIÓN</t>
  </si>
  <si>
    <t>TRE24-R-ECS-001</t>
  </si>
  <si>
    <t>Soporte microinformático y atención al usuario</t>
  </si>
  <si>
    <t>Al menos 3 años de experiencia realizando tareas de soporte TIC a usuarios, tanto de forma remota como presencial.
Al menos 18 meses de experiencia en soporte de control remoto con BMC FootPrints y trabajando con Microsoft Directorio Activo para la gestión de usuarios.
Al menos 18 meses de experiencia en soporte y resolución de incidencias de usuarios (incluyendo VIP), de microinformática, comunicaciones y dispositivos móviles (IOS y Android) y gestión de peticiones de servicios con BMC Helix en la Administración Pública.
Al menos 1 año de experiencia en soporte a SITRA (Sistema Regulador de Tráfico Ferroviario).
Poseer carnet de conducir B1 y disponibilidad para viajar.</t>
  </si>
  <si>
    <t>TRE24-R-EEM-001</t>
  </si>
  <si>
    <t>Asistente administrativo/a de conservación y explotación de carreteras</t>
  </si>
  <si>
    <t xml:space="preserve">Formación vinculada al uso de herramientas de gestión empresarial.					
</t>
  </si>
  <si>
    <t>TRE24-R-EEM-002</t>
  </si>
  <si>
    <t>Asistente de apoyo para el mantenimiento de cambiadores de ancho de vía</t>
  </si>
  <si>
    <t xml:space="preserve">Al menos 1 año de experiencia en mantenieminto de cambiadores de ancho de vía.
Piloto de seguridad habilitado para garantizar la seguridad en la circulación ferroviaria.					
</t>
  </si>
  <si>
    <t>TRE24-R-EEP-001</t>
  </si>
  <si>
    <t>Técnico/a en consultoría y asistencia técnica en arquitectura en proyectos de arquitectura y edificación ferroviaria</t>
  </si>
  <si>
    <t xml:space="preserve">Formacion y/o conocimientos en Revit, Presto, Cost-it ( Revit-Bim).					
</t>
  </si>
  <si>
    <t>TRE24-R-EEP-002</t>
  </si>
  <si>
    <t xml:space="preserve">Formación y/o conocimiento avanzado de AutoCAD, Presto y Revit.					
</t>
  </si>
  <si>
    <t>TRE24-R-EEP-003</t>
  </si>
  <si>
    <t>Técnico/a en consultoría y asistencia técnica en instalaciones en proyectos de arquitectura y edificación ferroviaria</t>
  </si>
  <si>
    <t xml:space="preserve">Manejo del software n-ACER para el Sistema de Control de Certificaciones.
Formación y/o experiencia con el software de diseño AutoCAD.					
</t>
  </si>
  <si>
    <t>TRE24-R-EEP-004</t>
  </si>
  <si>
    <t>Experto/a elaboración de valoraciones e informes patrimoniales y urbanísticos</t>
  </si>
  <si>
    <t xml:space="preserve">Al menos 8 años de experiencias en informes y asesoramiento técnico urbanístico.
Curso de Aplicación Práctica de técnicas Avanzadas de mediación.
Curso de Mediador Civil y Mercantil.
Curso de Especialista en Mediación.
Curso de Participación social y comunicación para una movilidad sostenible.					
</t>
  </si>
  <si>
    <t>TRE24-R-EEP-005</t>
  </si>
  <si>
    <t>Proyectista de Carreteras y Viales</t>
  </si>
  <si>
    <t xml:space="preserve">Al menos 1 año de experiencia profesional global desde el año de Titulación referida en el apartado 2.1.
Al menos 1 año de experiencia global en el sector de la Ingeniería/Consultoría del Transporte.
Al menos 1 año de experiencia en redacción de proyectos de infraestructuras viales.
Al menos 1 año en las funciones enumeradas en el apartado 1.14.					
</t>
  </si>
  <si>
    <t>TRE24-R-EEW-001</t>
  </si>
  <si>
    <t>Técnico/a de Edificación</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</si>
  <si>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</si>
  <si>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TRE24-R-EEW-002</t>
  </si>
  <si>
    <t xml:space="preserve">Técnico/a de Instalaciones de Edificación </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</si>
  <si>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</si>
  <si>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TRE24-R-EEW-003</t>
  </si>
  <si>
    <t xml:space="preserve">Al menos 5 años de experiencia profesional global desde el año de Titulación referida en el apartado 2.1.		
Al menos 2 años y medio de experiencia global en el sector de la Ingeniería/Consultoría del Transporte y/o Tecnologías de la Información.
Al menos 2 años y medio de experiencia específica.
Al menos 5 años de experiencia en elaboración y redacción de proyectos de edificación, control económico y asistencia técnica en obra.				
</t>
  </si>
  <si>
    <t>TRE24-R-EEW-004</t>
  </si>
  <si>
    <t xml:space="preserve">Al menos 5 años de experiencia profesional global desde el año de Titulación referida en el apartado 2.1.		
Al menos 3 años de experiencia global en el sector de la Ingeniería/Consultoría del Transporte y/o Tecnologías de la Información.
Al menos 3 años de experiencia en obras y proyectos ferroviarios.
Al menos 2 años de experiencia en tramitación de expropiaciones en proyectos y obras ferroviarias.					
</t>
  </si>
  <si>
    <t>TRE24-R-ESO-001</t>
  </si>
  <si>
    <t xml:space="preserve">Técnico/a en gestión de afluencia y capacidad de tráfico aéreo </t>
  </si>
  <si>
    <t xml:space="preserve">Al menos 1  año de experiencia global  en el sector de la Ingeniería/Consultoría del Transporte.
Al menos 1 año de experiencia en las funciones específicas indicadas en el apartado 1.14.				
</t>
  </si>
  <si>
    <t>TRE24-R-ESR-001</t>
  </si>
  <si>
    <t>Técnico/a de seguridad operacional ferroviaria</t>
  </si>
  <si>
    <t xml:space="preserve">Al menos 5 años de experiencia global.
Al menos 1 año realizando las funciones específicas del puesto indicadas en 1.14.				
</t>
  </si>
  <si>
    <t>TRE24-R-EXO-001</t>
  </si>
  <si>
    <t>Técnico/a de Licitación de Expedientes</t>
  </si>
  <si>
    <t xml:space="preserve">Experiencia de al menos 2,5 años en el desarrollo de las funciones indicadas en el apartado 1.14.
Experiencia de al menos 3 años realizando tareas de Asesoría Jurídica.
Experiencia de al menos 2,5 años en la utilización de SAP.				
</t>
  </si>
  <si>
    <t>TRE24-R-ICL-001</t>
  </si>
  <si>
    <t xml:space="preserve">Técnico/a de licitaciones </t>
  </si>
  <si>
    <t xml:space="preserve">Experiencia de al menos 4 años en desarrollo de proyectos de ingeniería aeronáutica.
Necesario conocimiento en Inglés (mínimo nivel de inglés C1). 
Valorable conocimiento de otros idiomas.
</t>
  </si>
  <si>
    <t>TRE24-R-OEA-001</t>
  </si>
  <si>
    <t>Técnico/a de contratación pública y contratación basada especializado en TI</t>
  </si>
  <si>
    <t xml:space="preserve">Al menos 1 año de experiencia profesional global relacionada con la titulación solicitada. 
Al menos 1 año de experiencia en tramitación de expedientes de compras relacionados con la contratación pública de los cuales, al menos 1 año en la gestión de expedientes de servicios y suministros en el ámbito TI, tanto de contratación ordinaria como de contratación basada en acuerdos marco.
Al menos 1 años de experiencia en la gestión de expedientes a través de la Plataforma de contratos del Sector Público o herramientas de gestión de expedientes y tramitación de expedientes financiados con Fondos PRTR.				
</t>
  </si>
  <si>
    <t>TRE24-R-OEF-001</t>
  </si>
  <si>
    <t xml:space="preserve">Técnico/a de Finanzas </t>
  </si>
  <si>
    <t>G. FINANZAS</t>
  </si>
  <si>
    <t xml:space="preserve">Experiencia mínima de 1 año en departamento financiero, consultoría financiera o control interno.
Experiencia mínima de 1 años dominio de SAP R3 o NAVISIÓN.
 Experiencia trabajando en proyectos internacionales, conociendo la operativa contable y fiscal básica a nivel internacional (Witholding, IS, VAT, etc.).- Nivel mínimo de Inglés C1.				
</t>
  </si>
  <si>
    <t>TRE24-R-OPA-001</t>
  </si>
  <si>
    <t xml:space="preserve">Experto/a de Compensación </t>
  </si>
  <si>
    <t xml:space="preserve">Al menos 6 años de experiencia específica en el área de compensación y beneficios.
Al menos 6 años de experiencia con Excel.
Al menos 6 años de experiencia en People Analytics.
Al menos 3 de experiencia con SAP HR.
</t>
  </si>
  <si>
    <t>TRE24-R-OPA-002</t>
  </si>
  <si>
    <t>Técnico/a de Compensación</t>
  </si>
  <si>
    <t xml:space="preserve">Al menos 3 años de experiencia en el área de RRHH. 
Al menos 3 años de experiencia específica y actual en el área de compensación.
Al menos 3 años de experiencia con Excel.
Al menos 3 años de experiencia con SAP HR.
</t>
  </si>
  <si>
    <t>TRE24-R-OPA-003</t>
  </si>
  <si>
    <t xml:space="preserve">Nivel usuario de SAP HR.
Nivel alto de Excel.				
</t>
  </si>
  <si>
    <t>TRE24-R-OPT-001</t>
  </si>
  <si>
    <t>Al menos 6 años de experiencia específica en el área de Selección de Personal.
Al menos 4 años de experiencia en selección  nacional e internacional de perfiles de alta cualificación (Ingeniería, licenciatura, grado, máster universitario y formación profesional) en las disciplinas de  Tecnologías de la Información: inteligencia artificial, ciberseguridad, lenguajes de programación, data analytics.</t>
  </si>
  <si>
    <t>TRE24-R-OPT-002</t>
  </si>
  <si>
    <t xml:space="preserve">Al menos 3 años de experiencia específica en el área de Selección de Personal.
Al menos 2 años de experiencia en selección nacional e internacional de perfiles de alta cualificación (Ingeniería, licenciatura, grado, Master universitario) en las disciplinas de  Ingeniería Civil en el ámbito de la obra, mantenimiento, proyectos y arquitectura en sectores ferroviario, aeroportuario y carreteras.
Máster en Recursos Humanos.				
</t>
  </si>
  <si>
    <t>TRE24-R-OPT-003</t>
  </si>
  <si>
    <t xml:space="preserve">Al menos 3 años de experiencia específica en el área de Selección de Personal.
Al menos 2 años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Máster en Recursos Humanos.					
</t>
  </si>
  <si>
    <t>TRE24-R-OPT-004</t>
  </si>
  <si>
    <t xml:space="preserve">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					
</t>
  </si>
  <si>
    <t>TRE24-R-OPT-005</t>
  </si>
  <si>
    <t>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t>
  </si>
  <si>
    <t>- La fecha a considerar para la valoración de los méritos será la fecha de finalización del plazo de presentación de solicitudes (21/11/2025).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22/11/2020 deberá indicar esta fecha en la columna "Fecha desde", dado que solo se valorarán los últimos 5 años. 
- En caso de que la persona mantenga vinculación laboral a fecha de finalización de plazo de solicitudes (21/11/2025),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</si>
  <si>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14 de noviembre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</si>
</sst>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5">
    <xf numFmtId="0" fontId="0" fillId="0" borderId="0"/>
    <xf numFmtId="0" fontId="11" fillId="0" borderId="0"/>
    <xf numFmtId="0" fontId="13" fillId="0" borderId="0" applyNumberFormat="0" applyFill="0" applyBorder="0" applyAlignment="0" applyProtection="0"/>
    <xf numFmtId="0" fontId="12" fillId="0" borderId="0"/>
    <xf numFmtId="0" fontId="10" fillId="0" borderId="0"/>
    <xf numFmtId="0" fontId="9" fillId="0" borderId="0"/>
    <xf numFmtId="0" fontId="8" fillId="0" borderId="0"/>
    <xf numFmtId="0" fontId="7" fillId="0" borderId="0"/>
    <xf numFmtId="0" fontId="12"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7">
    <xf numFmtId="0" fontId="0" fillId="0" borderId="0" xfId="0" applyAlignment="1">
      <alignment horizontal="left" vertical="top"/>
    </xf>
    <xf numFmtId="0" fontId="14" fillId="0" borderId="0" xfId="0" applyFont="1" applyAlignment="1" applyProtection="1">
      <alignment horizontal="left" vertical="top"/>
      <protection locked="0"/>
    </xf>
    <xf numFmtId="0" fontId="14" fillId="0" borderId="0" xfId="0" applyFont="1" applyAlignment="1">
      <alignment horizontal="left" vertical="top"/>
    </xf>
    <xf numFmtId="0" fontId="16" fillId="4" borderId="7" xfId="0" applyFont="1" applyFill="1" applyBorder="1" applyAlignment="1">
      <alignment horizontal="center" vertical="center" wrapText="1"/>
    </xf>
    <xf numFmtId="0" fontId="22" fillId="2" borderId="0" xfId="0" applyFont="1" applyFill="1"/>
    <xf numFmtId="0" fontId="14" fillId="2" borderId="0" xfId="0" applyFont="1" applyFill="1" applyProtection="1">
      <protection hidden="1"/>
    </xf>
    <xf numFmtId="0" fontId="14" fillId="2" borderId="0" xfId="0" applyFont="1" applyFill="1"/>
    <xf numFmtId="0" fontId="14" fillId="0" borderId="0" xfId="0" applyFont="1" applyAlignment="1" applyProtection="1">
      <alignment horizontal="left" vertical="top"/>
      <protection hidden="1"/>
    </xf>
    <xf numFmtId="0" fontId="14" fillId="2" borderId="0" xfId="0" applyFont="1" applyFill="1" applyAlignment="1">
      <alignment horizontal="left" vertical="center"/>
    </xf>
    <xf numFmtId="0" fontId="14" fillId="2" borderId="0" xfId="0" applyFont="1" applyFill="1" applyAlignment="1">
      <alignment wrapText="1"/>
    </xf>
    <xf numFmtId="0" fontId="32" fillId="4" borderId="10" xfId="0" applyFont="1" applyFill="1" applyBorder="1" applyAlignment="1">
      <alignment horizontal="center" vertical="center" wrapText="1"/>
    </xf>
    <xf numFmtId="0" fontId="33" fillId="4" borderId="7" xfId="0" applyFont="1" applyFill="1" applyBorder="1" applyAlignment="1" applyProtection="1">
      <alignment horizontal="center" vertical="center"/>
      <protection hidden="1"/>
    </xf>
    <xf numFmtId="164" fontId="33" fillId="4" borderId="10" xfId="0" applyNumberFormat="1" applyFont="1" applyFill="1" applyBorder="1" applyAlignment="1" applyProtection="1">
      <alignment horizontal="center" vertical="center" wrapText="1"/>
      <protection hidden="1"/>
    </xf>
    <xf numFmtId="0" fontId="23" fillId="2" borderId="0" xfId="0" applyFont="1" applyFill="1" applyAlignment="1">
      <alignment horizontal="center" vertical="center" wrapText="1"/>
    </xf>
    <xf numFmtId="14" fontId="35" fillId="0" borderId="7" xfId="0" applyNumberFormat="1" applyFont="1" applyBorder="1" applyAlignment="1" applyProtection="1">
      <alignment horizontal="center" vertical="center" wrapText="1"/>
      <protection locked="0"/>
    </xf>
    <xf numFmtId="0" fontId="19" fillId="7" borderId="0" xfId="0" applyFont="1" applyFill="1" applyAlignment="1">
      <alignment wrapText="1"/>
    </xf>
    <xf numFmtId="0" fontId="14" fillId="0" borderId="17" xfId="0" applyFont="1" applyBorder="1" applyAlignment="1" applyProtection="1">
      <alignment horizontal="left" vertical="top"/>
      <protection locked="0"/>
    </xf>
    <xf numFmtId="0" fontId="14" fillId="0" borderId="18" xfId="0" applyFont="1" applyBorder="1" applyAlignment="1" applyProtection="1">
      <alignment horizontal="left" vertical="top"/>
      <protection locked="0"/>
    </xf>
    <xf numFmtId="0" fontId="14" fillId="0" borderId="19" xfId="0" applyFont="1" applyBorder="1" applyAlignment="1" applyProtection="1">
      <alignment horizontal="left" vertical="top"/>
      <protection locked="0"/>
    </xf>
    <xf numFmtId="0" fontId="14" fillId="0" borderId="20" xfId="0" applyFont="1" applyBorder="1" applyAlignment="1">
      <alignment horizontal="left" vertical="top"/>
    </xf>
    <xf numFmtId="0" fontId="14" fillId="0" borderId="21" xfId="0" applyFont="1" applyBorder="1" applyAlignment="1">
      <alignment horizontal="left" vertical="top"/>
    </xf>
    <xf numFmtId="0" fontId="21" fillId="3" borderId="35" xfId="0" applyFont="1" applyFill="1" applyBorder="1" applyAlignment="1">
      <alignment vertical="center" wrapText="1"/>
    </xf>
    <xf numFmtId="1" fontId="20" fillId="3" borderId="36" xfId="0" applyNumberFormat="1" applyFont="1" applyFill="1" applyBorder="1" applyAlignment="1">
      <alignment horizontal="center" vertical="center" shrinkToFit="1"/>
    </xf>
    <xf numFmtId="0" fontId="32" fillId="4" borderId="29" xfId="0" applyFont="1" applyFill="1" applyBorder="1" applyAlignment="1">
      <alignment horizontal="center" vertical="center" wrapText="1"/>
    </xf>
    <xf numFmtId="0" fontId="32" fillId="4" borderId="25" xfId="0" applyFont="1" applyFill="1" applyBorder="1" applyAlignment="1">
      <alignment horizontal="center" vertical="center" wrapText="1"/>
    </xf>
    <xf numFmtId="164" fontId="20" fillId="4" borderId="25" xfId="0" applyNumberFormat="1" applyFont="1" applyFill="1" applyBorder="1" applyAlignment="1" applyProtection="1">
      <alignment horizontal="center" vertical="center" wrapText="1"/>
      <protection hidden="1"/>
    </xf>
    <xf numFmtId="1" fontId="20" fillId="3" borderId="38" xfId="0" applyNumberFormat="1" applyFont="1" applyFill="1" applyBorder="1" applyAlignment="1">
      <alignment horizontal="center" vertical="center" shrinkToFit="1"/>
    </xf>
    <xf numFmtId="164" fontId="17" fillId="4" borderId="37" xfId="0" applyNumberFormat="1" applyFont="1" applyFill="1" applyBorder="1" applyAlignment="1" applyProtection="1">
      <alignment horizontal="center" vertical="center" wrapText="1"/>
      <protection hidden="1"/>
    </xf>
    <xf numFmtId="0" fontId="14" fillId="2" borderId="20" xfId="0" applyFont="1" applyFill="1" applyBorder="1" applyAlignment="1">
      <alignment horizontal="left" vertical="center"/>
    </xf>
    <xf numFmtId="0" fontId="14" fillId="2" borderId="21" xfId="0" applyFont="1" applyFill="1" applyBorder="1" applyAlignment="1">
      <alignment horizontal="left" vertical="center"/>
    </xf>
    <xf numFmtId="0" fontId="14" fillId="2" borderId="20" xfId="0" applyFont="1" applyFill="1" applyBorder="1"/>
    <xf numFmtId="0" fontId="37" fillId="2" borderId="0" xfId="0" applyFont="1" applyFill="1" applyAlignment="1">
      <alignment horizontal="right" vertical="center" wrapText="1"/>
    </xf>
    <xf numFmtId="0" fontId="24" fillId="2" borderId="21" xfId="0" applyFont="1" applyFill="1" applyBorder="1" applyAlignment="1">
      <alignment vertical="center" wrapText="1"/>
    </xf>
    <xf numFmtId="0" fontId="14" fillId="2" borderId="20" xfId="0" applyFont="1" applyFill="1" applyBorder="1" applyAlignment="1">
      <alignment wrapText="1"/>
    </xf>
    <xf numFmtId="0" fontId="25" fillId="2" borderId="0" xfId="0" applyFont="1" applyFill="1"/>
    <xf numFmtId="0" fontId="14" fillId="2" borderId="21" xfId="0" applyFont="1" applyFill="1" applyBorder="1"/>
    <xf numFmtId="0" fontId="38" fillId="2" borderId="0" xfId="0" applyFont="1" applyFill="1" applyAlignment="1">
      <alignment horizontal="right" vertical="center"/>
    </xf>
    <xf numFmtId="0" fontId="38" fillId="2" borderId="0" xfId="0" applyFont="1" applyFill="1" applyAlignment="1">
      <alignment vertical="center"/>
    </xf>
    <xf numFmtId="0" fontId="38" fillId="2" borderId="0" xfId="0" applyFont="1" applyFill="1" applyAlignment="1">
      <alignment horizontal="center" vertical="center"/>
    </xf>
    <xf numFmtId="0" fontId="26" fillId="0" borderId="0" xfId="0" applyFont="1"/>
    <xf numFmtId="0" fontId="25" fillId="2" borderId="0" xfId="0" applyFont="1" applyFill="1" applyAlignment="1">
      <alignment horizontal="left"/>
    </xf>
    <xf numFmtId="0" fontId="36" fillId="2" borderId="0" xfId="0" applyFont="1" applyFill="1" applyAlignment="1">
      <alignment vertical="center"/>
    </xf>
    <xf numFmtId="0" fontId="37" fillId="2" borderId="0" xfId="0" applyFont="1" applyFill="1" applyAlignment="1">
      <alignment vertical="center"/>
    </xf>
    <xf numFmtId="0" fontId="37" fillId="2" borderId="0" xfId="0" applyFont="1" applyFill="1" applyAlignment="1">
      <alignment vertical="top"/>
    </xf>
    <xf numFmtId="0" fontId="27" fillId="2" borderId="0" xfId="0" applyFont="1" applyFill="1"/>
    <xf numFmtId="0" fontId="14" fillId="2" borderId="39" xfId="0" applyFont="1" applyFill="1" applyBorder="1"/>
    <xf numFmtId="0" fontId="14" fillId="2" borderId="40" xfId="0" applyFont="1" applyFill="1" applyBorder="1"/>
    <xf numFmtId="0" fontId="37" fillId="2" borderId="40" xfId="0" applyFont="1" applyFill="1" applyBorder="1" applyAlignment="1">
      <alignment vertical="center"/>
    </xf>
    <xf numFmtId="0" fontId="38" fillId="2" borderId="40" xfId="0" applyFont="1" applyFill="1" applyBorder="1" applyAlignment="1">
      <alignment vertical="center"/>
    </xf>
    <xf numFmtId="0" fontId="25" fillId="2" borderId="40" xfId="0" applyFont="1" applyFill="1" applyBorder="1" applyAlignment="1">
      <alignment vertical="center"/>
    </xf>
    <xf numFmtId="0" fontId="14" fillId="2" borderId="41" xfId="0" applyFont="1" applyFill="1" applyBorder="1"/>
    <xf numFmtId="0" fontId="19" fillId="6" borderId="0" xfId="0" applyFont="1" applyFill="1" applyAlignment="1" applyProtection="1">
      <alignment horizontal="center" vertical="center" wrapText="1"/>
      <protection locked="0"/>
    </xf>
    <xf numFmtId="0" fontId="12" fillId="0" borderId="0" xfId="0" applyFont="1" applyAlignment="1">
      <alignment horizontal="left" vertical="top"/>
    </xf>
    <xf numFmtId="164" fontId="17" fillId="4" borderId="25" xfId="0" applyNumberFormat="1" applyFont="1" applyFill="1" applyBorder="1" applyAlignment="1" applyProtection="1">
      <alignment horizontal="center" vertical="center" wrapText="1"/>
      <protection hidden="1"/>
    </xf>
    <xf numFmtId="0" fontId="14" fillId="7" borderId="0" xfId="0" applyFont="1" applyFill="1" applyAlignment="1" applyProtection="1">
      <alignment horizontal="left" vertical="top"/>
      <protection locked="0"/>
    </xf>
    <xf numFmtId="0" fontId="14" fillId="7" borderId="0" xfId="0" applyFont="1" applyFill="1" applyAlignment="1">
      <alignment horizontal="left" vertical="top"/>
    </xf>
    <xf numFmtId="0" fontId="22" fillId="8" borderId="0" xfId="0" applyFont="1" applyFill="1"/>
    <xf numFmtId="0" fontId="14" fillId="8" borderId="0" xfId="0" applyFont="1" applyFill="1" applyProtection="1">
      <protection hidden="1"/>
    </xf>
    <xf numFmtId="0" fontId="14" fillId="8" borderId="0" xfId="0" applyFont="1" applyFill="1"/>
    <xf numFmtId="0" fontId="14" fillId="7" borderId="0" xfId="0" applyFont="1" applyFill="1" applyAlignment="1" applyProtection="1">
      <alignment horizontal="left" vertical="top"/>
      <protection hidden="1"/>
    </xf>
    <xf numFmtId="0" fontId="14" fillId="8" borderId="0" xfId="0" applyFont="1" applyFill="1" applyAlignment="1">
      <alignment horizontal="left" vertical="center"/>
    </xf>
    <xf numFmtId="0" fontId="14" fillId="8" borderId="0" xfId="0" applyFont="1" applyFill="1" applyAlignment="1">
      <alignment wrapText="1"/>
    </xf>
    <xf numFmtId="0" fontId="23" fillId="8" borderId="0" xfId="0" applyFont="1" applyFill="1" applyAlignment="1">
      <alignment horizontal="left" wrapText="1"/>
    </xf>
    <xf numFmtId="0" fontId="24" fillId="8" borderId="0" xfId="0" applyFont="1" applyFill="1" applyAlignment="1">
      <alignment vertical="center" wrapText="1"/>
    </xf>
    <xf numFmtId="0" fontId="28" fillId="7" borderId="0" xfId="2" applyFont="1" applyFill="1" applyBorder="1" applyAlignment="1" applyProtection="1">
      <alignment horizontal="left" vertical="top"/>
    </xf>
    <xf numFmtId="2" fontId="44" fillId="0" borderId="15" xfId="0" applyNumberFormat="1" applyFont="1" applyBorder="1" applyAlignment="1" applyProtection="1">
      <alignment horizontal="center" vertical="center" wrapText="1"/>
      <protection locked="0"/>
    </xf>
    <xf numFmtId="0" fontId="14" fillId="7" borderId="0" xfId="0" applyFont="1" applyFill="1" applyAlignment="1">
      <alignment horizontal="center" vertical="center"/>
    </xf>
    <xf numFmtId="0" fontId="14" fillId="0" borderId="0" xfId="0" applyFont="1" applyAlignment="1">
      <alignment horizontal="center" vertical="center"/>
    </xf>
    <xf numFmtId="14" fontId="41" fillId="0" borderId="24" xfId="0" applyNumberFormat="1" applyFont="1" applyBorder="1" applyAlignment="1" applyProtection="1">
      <alignment horizontal="center" vertical="center" wrapText="1"/>
      <protection locked="0" hidden="1"/>
    </xf>
    <xf numFmtId="14" fontId="41" fillId="0" borderId="12" xfId="0" applyNumberFormat="1" applyFont="1" applyBorder="1" applyAlignment="1" applyProtection="1">
      <alignment horizontal="center" vertical="center" wrapText="1"/>
      <protection locked="0" hidden="1"/>
    </xf>
    <xf numFmtId="0" fontId="14" fillId="8" borderId="0" xfId="0" applyFont="1" applyFill="1" applyAlignment="1" applyProtection="1">
      <alignment horizontal="center" vertical="center"/>
      <protection hidden="1"/>
    </xf>
    <xf numFmtId="0" fontId="14" fillId="2" borderId="0" xfId="0" applyFont="1" applyFill="1" applyAlignment="1" applyProtection="1">
      <alignment horizontal="center" vertical="center"/>
      <protection hidden="1"/>
    </xf>
    <xf numFmtId="0" fontId="37" fillId="2" borderId="0" xfId="0" applyFont="1" applyFill="1" applyAlignment="1">
      <alignment horizontal="center" vertical="center" wrapText="1"/>
    </xf>
    <xf numFmtId="1" fontId="45" fillId="0" borderId="49" xfId="8" applyNumberFormat="1" applyFont="1" applyBorder="1" applyAlignment="1" applyProtection="1">
      <alignment horizontal="center" vertical="center" wrapText="1" shrinkToFit="1"/>
      <protection locked="0"/>
    </xf>
    <xf numFmtId="0" fontId="1" fillId="0" borderId="0" xfId="14"/>
    <xf numFmtId="0" fontId="1" fillId="0" borderId="0" xfId="14" applyAlignment="1">
      <alignment horizontal="center" vertical="center"/>
    </xf>
    <xf numFmtId="0" fontId="1" fillId="0" borderId="0" xfId="14" applyAlignment="1">
      <alignment horizontal="left" vertical="center"/>
    </xf>
    <xf numFmtId="0" fontId="1" fillId="0" borderId="0" xfId="14" applyAlignment="1">
      <alignment vertical="center" wrapText="1"/>
    </xf>
    <xf numFmtId="0" fontId="42" fillId="0" borderId="46" xfId="14" applyFont="1" applyBorder="1" applyAlignment="1">
      <alignment horizontal="center" vertical="center" wrapText="1"/>
    </xf>
    <xf numFmtId="0" fontId="42" fillId="0" borderId="49" xfId="14" applyFont="1" applyBorder="1" applyAlignment="1">
      <alignment horizontal="center" vertical="center" wrapText="1"/>
    </xf>
    <xf numFmtId="0" fontId="42" fillId="0" borderId="49" xfId="14" quotePrefix="1" applyFont="1" applyBorder="1" applyAlignment="1">
      <alignment horizontal="left" vertical="center" wrapText="1"/>
    </xf>
    <xf numFmtId="1" fontId="45" fillId="10" borderId="49" xfId="8" applyNumberFormat="1" applyFont="1" applyFill="1" applyBorder="1" applyAlignment="1" applyProtection="1">
      <alignment horizontal="center" vertical="center" wrapText="1" shrinkToFit="1"/>
      <protection locked="0"/>
    </xf>
    <xf numFmtId="0" fontId="45" fillId="9" borderId="48" xfId="14" applyFont="1" applyFill="1" applyBorder="1" applyAlignment="1">
      <alignment horizontal="center" vertical="center" wrapText="1"/>
    </xf>
    <xf numFmtId="49" fontId="45" fillId="9" borderId="46" xfId="14" applyNumberFormat="1" applyFont="1" applyFill="1" applyBorder="1" applyAlignment="1">
      <alignment horizontal="center" vertical="center" wrapText="1"/>
    </xf>
    <xf numFmtId="49" fontId="41" fillId="2" borderId="10" xfId="0" applyNumberFormat="1" applyFont="1" applyFill="1" applyBorder="1" applyAlignment="1" applyProtection="1">
      <alignment horizontal="center" vertical="center"/>
      <protection locked="0" hidden="1"/>
    </xf>
    <xf numFmtId="49" fontId="41" fillId="2" borderId="12" xfId="0" applyNumberFormat="1" applyFont="1" applyFill="1" applyBorder="1" applyAlignment="1" applyProtection="1">
      <alignment horizontal="center" vertical="center"/>
      <protection locked="0" hidden="1"/>
    </xf>
    <xf numFmtId="49" fontId="41" fillId="2" borderId="10" xfId="0" applyNumberFormat="1" applyFont="1" applyFill="1" applyBorder="1" applyAlignment="1" applyProtection="1">
      <alignment horizontal="center" vertical="center" wrapText="1"/>
      <protection locked="0" hidden="1"/>
    </xf>
    <xf numFmtId="49" fontId="41" fillId="2" borderId="12" xfId="0" applyNumberFormat="1" applyFont="1" applyFill="1" applyBorder="1" applyAlignment="1" applyProtection="1">
      <alignment horizontal="center" vertical="center" wrapText="1"/>
      <protection locked="0" hidden="1"/>
    </xf>
    <xf numFmtId="49" fontId="41" fillId="2" borderId="11" xfId="0" applyNumberFormat="1" applyFont="1" applyFill="1" applyBorder="1" applyAlignment="1" applyProtection="1">
      <alignment horizontal="center" vertical="center" wrapText="1"/>
      <protection locked="0" hidden="1"/>
    </xf>
    <xf numFmtId="0" fontId="17" fillId="4" borderId="24" xfId="0" applyFont="1" applyFill="1" applyBorder="1" applyAlignment="1">
      <alignment horizontal="right" vertical="center" wrapText="1"/>
    </xf>
    <xf numFmtId="0" fontId="17" fillId="4" borderId="7" xfId="0" applyFont="1" applyFill="1" applyBorder="1" applyAlignment="1">
      <alignment horizontal="right" vertical="center" wrapText="1"/>
    </xf>
    <xf numFmtId="0" fontId="39" fillId="6" borderId="40" xfId="0" applyFont="1" applyFill="1" applyBorder="1" applyAlignment="1" applyProtection="1">
      <alignment horizontal="center" vertical="center"/>
      <protection locked="0"/>
    </xf>
    <xf numFmtId="0" fontId="37" fillId="2" borderId="0" xfId="0" applyFont="1" applyFill="1" applyAlignment="1">
      <alignment horizontal="left" vertical="center" wrapText="1"/>
    </xf>
    <xf numFmtId="0" fontId="38" fillId="2" borderId="0" xfId="0" applyFont="1" applyFill="1" applyAlignment="1">
      <alignment horizontal="justify" vertical="center" wrapText="1"/>
    </xf>
    <xf numFmtId="0" fontId="17" fillId="4" borderId="29" xfId="0" applyFont="1" applyFill="1" applyBorder="1" applyAlignment="1">
      <alignment horizontal="right" vertical="center" wrapText="1"/>
    </xf>
    <xf numFmtId="0" fontId="17" fillId="4" borderId="11" xfId="0" applyFont="1" applyFill="1" applyBorder="1" applyAlignment="1">
      <alignment horizontal="right" vertical="center" wrapText="1"/>
    </xf>
    <xf numFmtId="0" fontId="17" fillId="4" borderId="12" xfId="0" applyFont="1" applyFill="1" applyBorder="1" applyAlignment="1">
      <alignment horizontal="right" vertical="center" wrapText="1"/>
    </xf>
    <xf numFmtId="0" fontId="19" fillId="6" borderId="0" xfId="0" applyFont="1" applyFill="1" applyAlignment="1" applyProtection="1">
      <alignment horizontal="center" vertical="center" wrapText="1"/>
      <protection locked="0"/>
    </xf>
    <xf numFmtId="49" fontId="41" fillId="2" borderId="11" xfId="0" applyNumberFormat="1" applyFont="1" applyFill="1" applyBorder="1" applyAlignment="1" applyProtection="1">
      <alignment horizontal="center" vertical="center"/>
      <protection locked="0" hidden="1"/>
    </xf>
    <xf numFmtId="0" fontId="17" fillId="4" borderId="33" xfId="0" applyFont="1" applyFill="1" applyBorder="1" applyAlignment="1" applyProtection="1">
      <alignment horizontal="right" vertical="center" wrapText="1"/>
      <protection hidden="1"/>
    </xf>
    <xf numFmtId="0" fontId="17" fillId="4" borderId="9" xfId="0" applyFont="1" applyFill="1" applyBorder="1" applyAlignment="1" applyProtection="1">
      <alignment horizontal="right" vertical="center" wrapText="1"/>
      <protection hidden="1"/>
    </xf>
    <xf numFmtId="0" fontId="17" fillId="4" borderId="14" xfId="0" applyFont="1" applyFill="1" applyBorder="1" applyAlignment="1" applyProtection="1">
      <alignment horizontal="right" vertical="center" wrapText="1"/>
      <protection hidden="1"/>
    </xf>
    <xf numFmtId="0" fontId="32" fillId="4" borderId="42" xfId="0" applyFont="1" applyFill="1" applyBorder="1" applyAlignment="1">
      <alignment horizontal="center" vertical="center" wrapText="1"/>
    </xf>
    <xf numFmtId="0" fontId="32" fillId="4" borderId="43" xfId="0" applyFont="1" applyFill="1" applyBorder="1" applyAlignment="1">
      <alignment horizontal="center" vertical="center" wrapText="1"/>
    </xf>
    <xf numFmtId="0" fontId="32" fillId="4" borderId="44" xfId="0" applyFont="1" applyFill="1" applyBorder="1" applyAlignment="1">
      <alignment horizontal="center" vertical="center" wrapText="1"/>
    </xf>
    <xf numFmtId="0" fontId="20" fillId="3" borderId="27"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20" fillId="3" borderId="47" xfId="0" applyFont="1" applyFill="1" applyBorder="1" applyAlignment="1">
      <alignment horizontal="left" vertical="center" wrapText="1"/>
    </xf>
    <xf numFmtId="49" fontId="41" fillId="2" borderId="7" xfId="0" applyNumberFormat="1" applyFont="1" applyFill="1" applyBorder="1" applyAlignment="1" applyProtection="1">
      <alignment horizontal="center" vertical="center"/>
      <protection locked="0" hidden="1"/>
    </xf>
    <xf numFmtId="49" fontId="41" fillId="2" borderId="7" xfId="0" applyNumberFormat="1" applyFont="1" applyFill="1" applyBorder="1" applyAlignment="1" applyProtection="1">
      <alignment horizontal="center" vertical="center" wrapText="1"/>
      <protection locked="0" hidden="1"/>
    </xf>
    <xf numFmtId="0" fontId="17" fillId="4" borderId="33" xfId="0" applyFont="1" applyFill="1" applyBorder="1" applyAlignment="1">
      <alignment horizontal="right" vertical="center" wrapText="1"/>
    </xf>
    <xf numFmtId="0" fontId="17" fillId="4" borderId="9" xfId="0" applyFont="1" applyFill="1" applyBorder="1" applyAlignment="1">
      <alignment horizontal="right" vertical="center" wrapText="1"/>
    </xf>
    <xf numFmtId="0" fontId="17" fillId="4" borderId="14" xfId="0" applyFont="1" applyFill="1" applyBorder="1" applyAlignment="1">
      <alignment horizontal="right" vertical="center" wrapText="1"/>
    </xf>
    <xf numFmtId="0" fontId="32" fillId="4" borderId="10"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32" fillId="4" borderId="11" xfId="0" applyFont="1" applyFill="1" applyBorder="1" applyAlignment="1">
      <alignment horizontal="center" vertical="center" wrapText="1"/>
    </xf>
    <xf numFmtId="0" fontId="16" fillId="4" borderId="27" xfId="0" applyFont="1" applyFill="1" applyBorder="1" applyAlignment="1">
      <alignment horizontal="center" vertical="top" wrapText="1"/>
    </xf>
    <xf numFmtId="0" fontId="16" fillId="4" borderId="4" xfId="0" applyFont="1" applyFill="1" applyBorder="1" applyAlignment="1">
      <alignment horizontal="center" vertical="top" wrapText="1"/>
    </xf>
    <xf numFmtId="0" fontId="16" fillId="4" borderId="28" xfId="0" applyFont="1" applyFill="1" applyBorder="1" applyAlignment="1">
      <alignment horizontal="center" vertical="top" wrapText="1"/>
    </xf>
    <xf numFmtId="0" fontId="16" fillId="4" borderId="42" xfId="0" applyFont="1" applyFill="1" applyBorder="1" applyAlignment="1">
      <alignment horizontal="center" vertical="center" wrapText="1"/>
    </xf>
    <xf numFmtId="0" fontId="16" fillId="4" borderId="43" xfId="0" applyFont="1" applyFill="1" applyBorder="1" applyAlignment="1">
      <alignment horizontal="center" vertical="center" wrapText="1"/>
    </xf>
    <xf numFmtId="2" fontId="18" fillId="5" borderId="9" xfId="0" applyNumberFormat="1" applyFont="1" applyFill="1" applyBorder="1" applyAlignment="1">
      <alignment horizontal="center" vertical="center" wrapText="1"/>
    </xf>
    <xf numFmtId="2" fontId="18" fillId="5" borderId="26" xfId="0" applyNumberFormat="1" applyFont="1" applyFill="1" applyBorder="1" applyAlignment="1">
      <alignment horizontal="center" vertical="center" wrapText="1"/>
    </xf>
    <xf numFmtId="0" fontId="40" fillId="4" borderId="33" xfId="0" applyFont="1" applyFill="1" applyBorder="1" applyAlignment="1" applyProtection="1">
      <alignment horizontal="left" vertical="center" wrapText="1"/>
      <protection hidden="1"/>
    </xf>
    <xf numFmtId="0" fontId="40" fillId="4" borderId="9" xfId="0" applyFont="1" applyFill="1" applyBorder="1" applyAlignment="1" applyProtection="1">
      <alignment horizontal="left" vertical="center" wrapText="1"/>
      <protection hidden="1"/>
    </xf>
    <xf numFmtId="0" fontId="40" fillId="4" borderId="16" xfId="0" applyFont="1" applyFill="1" applyBorder="1" applyAlignment="1" applyProtection="1">
      <alignment horizontal="left" vertical="center" wrapText="1"/>
      <protection hidden="1"/>
    </xf>
    <xf numFmtId="0" fontId="20" fillId="3" borderId="20" xfId="0" applyFont="1" applyFill="1" applyBorder="1" applyAlignment="1">
      <alignment horizontal="left" vertical="center" wrapText="1"/>
    </xf>
    <xf numFmtId="0" fontId="20" fillId="3" borderId="0" xfId="0" applyFont="1" applyFill="1" applyAlignment="1">
      <alignment horizontal="left" vertical="center" wrapText="1"/>
    </xf>
    <xf numFmtId="0" fontId="20" fillId="3" borderId="5" xfId="0" applyFont="1" applyFill="1" applyBorder="1" applyAlignment="1">
      <alignment horizontal="left" vertical="center" wrapText="1"/>
    </xf>
    <xf numFmtId="0" fontId="20" fillId="3" borderId="6" xfId="0" applyFont="1" applyFill="1" applyBorder="1" applyAlignment="1">
      <alignment horizontal="left" vertical="center" wrapText="1"/>
    </xf>
    <xf numFmtId="0" fontId="15" fillId="3" borderId="1" xfId="0" applyFont="1" applyFill="1" applyBorder="1" applyAlignment="1">
      <alignment horizontal="left" vertical="center" wrapText="1" indent="1"/>
    </xf>
    <xf numFmtId="0" fontId="15" fillId="3" borderId="23" xfId="0" applyFont="1" applyFill="1" applyBorder="1" applyAlignment="1">
      <alignment horizontal="left" vertical="center" wrapText="1" indent="1"/>
    </xf>
    <xf numFmtId="0" fontId="30" fillId="3" borderId="22" xfId="0" applyFont="1" applyFill="1" applyBorder="1" applyAlignment="1">
      <alignment horizontal="center" vertical="center" wrapText="1"/>
    </xf>
    <xf numFmtId="0" fontId="30" fillId="3" borderId="2" xfId="0" applyFont="1" applyFill="1" applyBorder="1" applyAlignment="1">
      <alignment horizontal="center" vertical="center" wrapText="1"/>
    </xf>
    <xf numFmtId="49" fontId="34" fillId="0" borderId="27" xfId="0" applyNumberFormat="1" applyFont="1" applyBorder="1" applyAlignment="1">
      <alignment horizontal="left" vertical="center" wrapText="1"/>
    </xf>
    <xf numFmtId="49" fontId="34" fillId="0" borderId="4" xfId="0" applyNumberFormat="1" applyFont="1" applyBorder="1" applyAlignment="1">
      <alignment horizontal="left" vertical="center" wrapText="1"/>
    </xf>
    <xf numFmtId="49" fontId="34" fillId="0" borderId="28" xfId="0" applyNumberFormat="1" applyFont="1" applyBorder="1" applyAlignment="1">
      <alignment horizontal="left" vertical="center" wrapText="1"/>
    </xf>
    <xf numFmtId="0" fontId="15" fillId="3" borderId="1"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29" fillId="3" borderId="22" xfId="0" applyFont="1" applyFill="1" applyBorder="1" applyAlignment="1">
      <alignment horizontal="left" vertical="center" wrapText="1" indent="1"/>
    </xf>
    <xf numFmtId="0" fontId="29" fillId="3" borderId="2" xfId="0" applyFont="1" applyFill="1" applyBorder="1" applyAlignment="1">
      <alignment horizontal="left" vertical="center" wrapText="1" indent="1"/>
    </xf>
    <xf numFmtId="0" fontId="16" fillId="4" borderId="24" xfId="0" applyFont="1" applyFill="1" applyBorder="1" applyAlignment="1">
      <alignment horizontal="center" vertical="top" wrapText="1"/>
    </xf>
    <xf numFmtId="0" fontId="16" fillId="4" borderId="7" xfId="0" applyFont="1" applyFill="1" applyBorder="1" applyAlignment="1">
      <alignment horizontal="center" vertical="top" wrapText="1"/>
    </xf>
    <xf numFmtId="0" fontId="35" fillId="0" borderId="29" xfId="0" applyFont="1" applyBorder="1" applyAlignment="1" applyProtection="1">
      <alignment horizontal="center" vertical="center" wrapText="1"/>
      <protection locked="0"/>
    </xf>
    <xf numFmtId="0" fontId="35" fillId="0" borderId="12" xfId="0" applyFont="1" applyBorder="1" applyAlignment="1" applyProtection="1">
      <alignment horizontal="center" vertical="center" wrapText="1"/>
      <protection locked="0"/>
    </xf>
    <xf numFmtId="0" fontId="16" fillId="4" borderId="25" xfId="0" applyFont="1" applyFill="1" applyBorder="1" applyAlignment="1">
      <alignment horizontal="center" vertical="top" wrapText="1"/>
    </xf>
    <xf numFmtId="1" fontId="35" fillId="0" borderId="10" xfId="0" applyNumberFormat="1" applyFont="1" applyBorder="1" applyAlignment="1" applyProtection="1">
      <alignment horizontal="center" vertical="center" shrinkToFit="1"/>
      <protection locked="0"/>
    </xf>
    <xf numFmtId="1" fontId="35" fillId="0" borderId="11" xfId="0" applyNumberFormat="1" applyFont="1" applyBorder="1" applyAlignment="1" applyProtection="1">
      <alignment horizontal="center" vertical="center" shrinkToFit="1"/>
      <protection locked="0"/>
    </xf>
    <xf numFmtId="1" fontId="35" fillId="0" borderId="30" xfId="0" applyNumberFormat="1" applyFont="1" applyBorder="1" applyAlignment="1" applyProtection="1">
      <alignment horizontal="center" vertical="center" shrinkToFit="1"/>
      <protection locked="0"/>
    </xf>
    <xf numFmtId="0" fontId="21" fillId="3" borderId="34" xfId="0" applyFont="1" applyFill="1" applyBorder="1" applyAlignment="1">
      <alignment horizontal="center" vertical="top" wrapText="1"/>
    </xf>
    <xf numFmtId="0" fontId="21" fillId="3" borderId="5" xfId="0" applyFont="1" applyFill="1" applyBorder="1" applyAlignment="1">
      <alignment horizontal="center" vertical="top" wrapText="1"/>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1" fontId="35" fillId="0" borderId="8" xfId="0" applyNumberFormat="1" applyFont="1" applyBorder="1" applyAlignment="1" applyProtection="1">
      <alignment horizontal="center" vertical="center" shrinkToFit="1"/>
      <protection locked="0"/>
    </xf>
    <xf numFmtId="1" fontId="35" fillId="0" borderId="9" xfId="0" applyNumberFormat="1" applyFont="1" applyBorder="1" applyAlignment="1" applyProtection="1">
      <alignment horizontal="center" vertical="center" shrinkToFit="1"/>
      <protection locked="0"/>
    </xf>
    <xf numFmtId="1" fontId="35" fillId="0" borderId="14" xfId="0" applyNumberFormat="1" applyFont="1" applyBorder="1" applyAlignment="1" applyProtection="1">
      <alignment horizontal="center" vertical="center" shrinkToFit="1"/>
      <protection locked="0"/>
    </xf>
    <xf numFmtId="0" fontId="16" fillId="4" borderId="7" xfId="0" applyFont="1" applyFill="1" applyBorder="1" applyAlignment="1">
      <alignment horizontal="center" vertical="center" wrapText="1"/>
    </xf>
    <xf numFmtId="1" fontId="35" fillId="0" borderId="7" xfId="0" applyNumberFormat="1" applyFont="1" applyBorder="1" applyAlignment="1" applyProtection="1">
      <alignment horizontal="center" vertical="center" shrinkToFit="1"/>
      <protection locked="0"/>
    </xf>
    <xf numFmtId="0" fontId="16" fillId="4" borderId="24"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6" fillId="4" borderId="31" xfId="0" applyFont="1" applyFill="1" applyBorder="1" applyAlignment="1">
      <alignment horizontal="center" vertical="top" wrapText="1"/>
    </xf>
    <xf numFmtId="0" fontId="16" fillId="4" borderId="13" xfId="0" applyFont="1" applyFill="1" applyBorder="1" applyAlignment="1">
      <alignment horizontal="center" vertical="top" wrapText="1"/>
    </xf>
    <xf numFmtId="0" fontId="16" fillId="4" borderId="32" xfId="0" applyFont="1" applyFill="1" applyBorder="1" applyAlignment="1">
      <alignment horizontal="center" vertical="top" wrapText="1"/>
    </xf>
    <xf numFmtId="0" fontId="16" fillId="4" borderId="45" xfId="0" applyFont="1" applyFill="1" applyBorder="1" applyAlignment="1">
      <alignment horizontal="center" vertical="center" wrapText="1"/>
    </xf>
    <xf numFmtId="1" fontId="19" fillId="4" borderId="29" xfId="0" applyNumberFormat="1" applyFont="1" applyFill="1" applyBorder="1" applyAlignment="1">
      <alignment horizontal="center" vertical="center" shrinkToFit="1"/>
    </xf>
    <xf numFmtId="1" fontId="19" fillId="4" borderId="12" xfId="0" applyNumberFormat="1" applyFont="1" applyFill="1" applyBorder="1" applyAlignment="1">
      <alignment horizontal="center" vertical="center" shrinkToFit="1"/>
    </xf>
    <xf numFmtId="0" fontId="16" fillId="4" borderId="44" xfId="0" applyFont="1" applyFill="1" applyBorder="1" applyAlignment="1">
      <alignment horizontal="center" vertical="center" wrapText="1"/>
    </xf>
    <xf numFmtId="0" fontId="20" fillId="3" borderId="22"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20" fillId="3" borderId="3" xfId="0" applyFont="1" applyFill="1" applyBorder="1" applyAlignment="1">
      <alignment horizontal="left" vertical="center" wrapText="1"/>
    </xf>
    <xf numFmtId="1" fontId="35" fillId="0" borderId="24" xfId="0" applyNumberFormat="1" applyFont="1" applyBorder="1" applyAlignment="1" applyProtection="1">
      <alignment horizontal="center" vertical="center" shrinkToFit="1"/>
      <protection locked="0"/>
    </xf>
    <xf numFmtId="14" fontId="13" fillId="0" borderId="8" xfId="2" applyNumberFormat="1" applyFill="1" applyBorder="1" applyAlignment="1" applyProtection="1">
      <alignment horizontal="center" vertical="center" wrapText="1"/>
      <protection locked="0"/>
    </xf>
    <xf numFmtId="14" fontId="35" fillId="0" borderId="26" xfId="0" applyNumberFormat="1" applyFont="1" applyBorder="1" applyAlignment="1" applyProtection="1">
      <alignment horizontal="center" vertical="center" wrapText="1"/>
      <protection locked="0"/>
    </xf>
    <xf numFmtId="0" fontId="19" fillId="4" borderId="7" xfId="0" applyFont="1" applyFill="1" applyBorder="1" applyAlignment="1" applyProtection="1">
      <alignment horizontal="center" vertical="center" wrapText="1"/>
      <protection hidden="1"/>
    </xf>
    <xf numFmtId="0" fontId="19" fillId="4" borderId="25" xfId="0" applyFont="1" applyFill="1" applyBorder="1" applyAlignment="1" applyProtection="1">
      <alignment horizontal="center" vertical="center" wrapText="1"/>
      <protection hidden="1"/>
    </xf>
    <xf numFmtId="1" fontId="31" fillId="4" borderId="20" xfId="0" applyNumberFormat="1" applyFont="1" applyFill="1" applyBorder="1" applyAlignment="1">
      <alignment horizontal="left" vertical="center" shrinkToFit="1"/>
    </xf>
    <xf numFmtId="1" fontId="31" fillId="4" borderId="0" xfId="0" applyNumberFormat="1" applyFont="1" applyFill="1" applyAlignment="1">
      <alignment horizontal="left" vertical="center" shrinkToFit="1"/>
    </xf>
    <xf numFmtId="1" fontId="31" fillId="4" borderId="21" xfId="0" applyNumberFormat="1" applyFont="1" applyFill="1" applyBorder="1" applyAlignment="1">
      <alignment horizontal="left" vertical="center" shrinkToFit="1"/>
    </xf>
    <xf numFmtId="0" fontId="41" fillId="2" borderId="10" xfId="0" applyFont="1" applyFill="1" applyBorder="1" applyAlignment="1" applyProtection="1">
      <alignment horizontal="center" vertical="center"/>
      <protection locked="0" hidden="1"/>
    </xf>
    <xf numFmtId="0" fontId="41" fillId="2" borderId="12" xfId="0" applyFont="1" applyFill="1" applyBorder="1" applyAlignment="1" applyProtection="1">
      <alignment horizontal="center" vertical="center"/>
      <protection locked="0" hidden="1"/>
    </xf>
    <xf numFmtId="0" fontId="43" fillId="4" borderId="10" xfId="0" applyFont="1" applyFill="1" applyBorder="1" applyAlignment="1" applyProtection="1">
      <alignment horizontal="center" vertical="center" wrapText="1"/>
      <protection hidden="1"/>
    </xf>
    <xf numFmtId="0" fontId="43" fillId="4" borderId="12" xfId="0" applyFont="1" applyFill="1" applyBorder="1" applyAlignment="1" applyProtection="1">
      <alignment horizontal="center" vertical="center" wrapText="1"/>
      <protection hidden="1"/>
    </xf>
    <xf numFmtId="0" fontId="16" fillId="4" borderId="10" xfId="0" applyFont="1" applyFill="1" applyBorder="1" applyAlignment="1">
      <alignment horizontal="center" vertical="top" wrapText="1"/>
    </xf>
    <xf numFmtId="0" fontId="16" fillId="4" borderId="11" xfId="0" applyFont="1" applyFill="1" applyBorder="1" applyAlignment="1">
      <alignment horizontal="center" vertical="top" wrapText="1"/>
    </xf>
    <xf numFmtId="0" fontId="16" fillId="4" borderId="12" xfId="0" applyFont="1" applyFill="1" applyBorder="1" applyAlignment="1">
      <alignment horizontal="center" vertical="top" wrapText="1"/>
    </xf>
    <xf numFmtId="1" fontId="35" fillId="0" borderId="12" xfId="0" applyNumberFormat="1" applyFont="1" applyBorder="1" applyAlignment="1" applyProtection="1">
      <alignment horizontal="center" vertical="center" shrinkToFit="1"/>
      <protection locked="0"/>
    </xf>
  </cellXfs>
  <cellStyles count="15">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13" xfId="14" xr:uid="{54300148-2E51-4F5B-BDA7-DA7EE46642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80" zoomScaleNormal="80" zoomScaleSheetLayoutView="100" workbookViewId="0">
      <selection activeCell="A10" sqref="A10:B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9" t="s">
        <v>32</v>
      </c>
      <c r="B3" s="140"/>
      <c r="C3" s="140"/>
      <c r="D3" s="140"/>
      <c r="E3" s="140"/>
      <c r="F3" s="140"/>
      <c r="G3" s="140"/>
      <c r="H3" s="140"/>
      <c r="I3" s="140"/>
      <c r="J3" s="140"/>
      <c r="K3" s="130"/>
      <c r="L3" s="131"/>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2" t="s">
        <v>14</v>
      </c>
      <c r="B5" s="133"/>
      <c r="C5" s="133"/>
      <c r="D5" s="133"/>
      <c r="E5" s="133"/>
      <c r="F5" s="133"/>
      <c r="G5" s="133"/>
      <c r="H5" s="133"/>
      <c r="I5" s="133"/>
      <c r="J5" s="133"/>
      <c r="K5" s="137"/>
      <c r="L5" s="138"/>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9" t="s">
        <v>15</v>
      </c>
      <c r="B6" s="157"/>
      <c r="C6" s="157"/>
      <c r="D6" s="157" t="s">
        <v>31</v>
      </c>
      <c r="E6" s="157"/>
      <c r="F6" s="3" t="s">
        <v>19</v>
      </c>
      <c r="G6" s="151" t="s">
        <v>16</v>
      </c>
      <c r="H6" s="152"/>
      <c r="I6" s="153"/>
      <c r="J6" s="3" t="s">
        <v>17</v>
      </c>
      <c r="K6" s="157" t="s">
        <v>18</v>
      </c>
      <c r="L6" s="160"/>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71"/>
      <c r="B7" s="158"/>
      <c r="C7" s="158"/>
      <c r="D7" s="158"/>
      <c r="E7" s="158"/>
      <c r="F7" s="14"/>
      <c r="G7" s="154"/>
      <c r="H7" s="155"/>
      <c r="I7" s="156"/>
      <c r="J7" s="14"/>
      <c r="K7" s="172"/>
      <c r="L7" s="173"/>
    </row>
    <row r="8" spans="1:120" s="2" customFormat="1" ht="15.75" customHeight="1" x14ac:dyDescent="0.25">
      <c r="A8" s="132" t="s">
        <v>0</v>
      </c>
      <c r="B8" s="133"/>
      <c r="C8" s="133"/>
      <c r="D8" s="133"/>
      <c r="E8" s="133"/>
      <c r="F8" s="133"/>
      <c r="G8" s="133"/>
      <c r="H8" s="133"/>
      <c r="I8" s="133"/>
      <c r="J8" s="133"/>
      <c r="K8" s="137"/>
      <c r="L8" s="138"/>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64" t="s">
        <v>10</v>
      </c>
      <c r="B9" s="120"/>
      <c r="C9" s="119" t="s">
        <v>43</v>
      </c>
      <c r="D9" s="167"/>
      <c r="E9" s="167"/>
      <c r="F9" s="120"/>
      <c r="G9" s="119" t="s">
        <v>2</v>
      </c>
      <c r="H9" s="120"/>
      <c r="I9" s="119" t="s">
        <v>44</v>
      </c>
      <c r="J9" s="120"/>
      <c r="K9" s="157" t="s">
        <v>9</v>
      </c>
      <c r="L9" s="160"/>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65" t="s">
        <v>128</v>
      </c>
      <c r="B10" s="166"/>
      <c r="C10" s="174" t="str">
        <f>VLOOKUP(A10,listado,2,0)</f>
        <v>G. ADQUISICIONES</v>
      </c>
      <c r="D10" s="174"/>
      <c r="E10" s="174"/>
      <c r="F10" s="174"/>
      <c r="G10" s="174" t="str">
        <f>VLOOKUP(A10,listado,3,0)</f>
        <v>Técnico/a 3</v>
      </c>
      <c r="H10" s="174"/>
      <c r="I10" s="181" t="str">
        <f>VLOOKUP(A10,listado,4,0)</f>
        <v>Técnico/a de contratación pública y contratación basada especializado en TI</v>
      </c>
      <c r="J10" s="182"/>
      <c r="K10" s="174" t="str">
        <f>VLOOKUP(A10,listado,5,0)</f>
        <v>Madrid</v>
      </c>
      <c r="L10" s="17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76" t="s">
        <v>40</v>
      </c>
      <c r="B11" s="177"/>
      <c r="C11" s="177"/>
      <c r="D11" s="177"/>
      <c r="E11" s="177"/>
      <c r="F11" s="177"/>
      <c r="G11" s="177"/>
      <c r="H11" s="177"/>
      <c r="I11" s="177"/>
      <c r="J11" s="177"/>
      <c r="K11" s="177"/>
      <c r="L11" s="178"/>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2" t="s">
        <v>1</v>
      </c>
      <c r="B12" s="133"/>
      <c r="C12" s="133"/>
      <c r="D12" s="133"/>
      <c r="E12" s="133"/>
      <c r="F12" s="133"/>
      <c r="G12" s="133"/>
      <c r="H12" s="133"/>
      <c r="I12" s="133"/>
      <c r="J12" s="133"/>
      <c r="K12" s="137"/>
      <c r="L12" s="138"/>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16" t="s">
        <v>35</v>
      </c>
      <c r="B13" s="117"/>
      <c r="C13" s="117"/>
      <c r="D13" s="117"/>
      <c r="E13" s="117"/>
      <c r="F13" s="117"/>
      <c r="G13" s="117"/>
      <c r="H13" s="117"/>
      <c r="I13" s="117"/>
      <c r="J13" s="117"/>
      <c r="K13" s="117"/>
      <c r="L13" s="118"/>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1" t="s">
        <v>12</v>
      </c>
      <c r="B14" s="142"/>
      <c r="C14" s="183" t="s">
        <v>11</v>
      </c>
      <c r="D14" s="184"/>
      <c r="E14" s="184"/>
      <c r="F14" s="184"/>
      <c r="G14" s="184"/>
      <c r="H14" s="184"/>
      <c r="I14" s="185"/>
      <c r="J14" s="142" t="s">
        <v>13</v>
      </c>
      <c r="K14" s="142"/>
      <c r="L14" s="14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3"/>
      <c r="B15" s="144"/>
      <c r="C15" s="146"/>
      <c r="D15" s="147"/>
      <c r="E15" s="147"/>
      <c r="F15" s="147"/>
      <c r="G15" s="147"/>
      <c r="H15" s="147"/>
      <c r="I15" s="186"/>
      <c r="J15" s="146"/>
      <c r="K15" s="147"/>
      <c r="L15" s="148"/>
    </row>
    <row r="16" spans="1:120" s="2" customFormat="1" ht="18.75" customHeight="1" thickBot="1" x14ac:dyDescent="0.3">
      <c r="A16" s="161" t="s">
        <v>36</v>
      </c>
      <c r="B16" s="162"/>
      <c r="C16" s="162"/>
      <c r="D16" s="162"/>
      <c r="E16" s="162"/>
      <c r="F16" s="162"/>
      <c r="G16" s="162"/>
      <c r="H16" s="162"/>
      <c r="I16" s="162"/>
      <c r="J16" s="162"/>
      <c r="K16" s="162"/>
      <c r="L16" s="163"/>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23" t="str">
        <f>VLOOKUP(A10,listado,6,0)</f>
        <v xml:space="preserve">Al menos 1 año de experiencia profesional global relacionada con la titulación solicitada. 
Al menos 1 año de experiencia en tramitación de expedientes de compras relacionados con la contratación pública de los cuales, al menos 1 año en la gestión de expedientes de servicios y suministros en el ámbito TI, tanto de contratación ordinaria como de contratación basada en acuerdos marco.
Al menos 1 años de experiencia en la gestión de expedientes a través de la Plataforma de contratos del Sector Público o herramientas de gestión de expedientes y tramitación de expedientes financiados con Fondos PRTR.				
</v>
      </c>
      <c r="B17" s="124"/>
      <c r="C17" s="124"/>
      <c r="D17" s="124"/>
      <c r="E17" s="124"/>
      <c r="F17" s="124"/>
      <c r="G17" s="124"/>
      <c r="H17" s="125"/>
      <c r="I17" s="65"/>
      <c r="J17" s="121" t="s">
        <v>34</v>
      </c>
      <c r="K17" s="121"/>
      <c r="L17" s="122"/>
    </row>
    <row r="18" spans="1:120" s="2" customFormat="1" ht="19.2" customHeight="1" thickTop="1" x14ac:dyDescent="0.25">
      <c r="A18" s="149" t="s">
        <v>37</v>
      </c>
      <c r="B18" s="150"/>
      <c r="C18" s="150"/>
      <c r="D18" s="150"/>
      <c r="E18" s="150"/>
      <c r="F18" s="150"/>
      <c r="G18" s="150"/>
      <c r="H18" s="150"/>
      <c r="I18" s="150"/>
      <c r="J18" s="150"/>
      <c r="K18" s="150"/>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4" t="s">
        <v>153</v>
      </c>
      <c r="B19" s="135"/>
      <c r="C19" s="135"/>
      <c r="D19" s="135"/>
      <c r="E19" s="135"/>
      <c r="F19" s="135"/>
      <c r="G19" s="135"/>
      <c r="H19" s="135"/>
      <c r="I19" s="135"/>
      <c r="J19" s="135"/>
      <c r="K19" s="135"/>
      <c r="L19" s="136"/>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26" t="s">
        <v>49</v>
      </c>
      <c r="B20" s="127"/>
      <c r="C20" s="127"/>
      <c r="D20" s="127"/>
      <c r="E20" s="127"/>
      <c r="F20" s="127"/>
      <c r="G20" s="127"/>
      <c r="H20" s="127"/>
      <c r="I20" s="127"/>
      <c r="J20" s="128"/>
      <c r="K20" s="129"/>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3" t="s">
        <v>23</v>
      </c>
      <c r="D21" s="114"/>
      <c r="E21" s="113" t="s">
        <v>7</v>
      </c>
      <c r="F21" s="114"/>
      <c r="G21" s="113" t="s">
        <v>39</v>
      </c>
      <c r="H21" s="115"/>
      <c r="I21" s="114"/>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84"/>
      <c r="D22" s="85"/>
      <c r="E22" s="179"/>
      <c r="F22" s="180"/>
      <c r="G22" s="108"/>
      <c r="H22" s="108"/>
      <c r="I22" s="108"/>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84"/>
      <c r="D23" s="85"/>
      <c r="E23" s="86"/>
      <c r="F23" s="87"/>
      <c r="G23" s="108"/>
      <c r="H23" s="108"/>
      <c r="I23" s="108"/>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84"/>
      <c r="D24" s="85"/>
      <c r="E24" s="86"/>
      <c r="F24" s="87"/>
      <c r="G24" s="109"/>
      <c r="H24" s="109"/>
      <c r="I24" s="109"/>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84"/>
      <c r="D25" s="85"/>
      <c r="E25" s="86"/>
      <c r="F25" s="87"/>
      <c r="G25" s="109"/>
      <c r="H25" s="109"/>
      <c r="I25" s="109"/>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84"/>
      <c r="D26" s="85"/>
      <c r="E26" s="86"/>
      <c r="F26" s="87"/>
      <c r="G26" s="109"/>
      <c r="H26" s="109"/>
      <c r="I26" s="109"/>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84"/>
      <c r="D27" s="85"/>
      <c r="E27" s="86"/>
      <c r="F27" s="87"/>
      <c r="G27" s="109"/>
      <c r="H27" s="109"/>
      <c r="I27" s="109"/>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84"/>
      <c r="D28" s="85"/>
      <c r="E28" s="86"/>
      <c r="F28" s="87"/>
      <c r="G28" s="109"/>
      <c r="H28" s="109"/>
      <c r="I28" s="109"/>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84"/>
      <c r="D29" s="85"/>
      <c r="E29" s="86"/>
      <c r="F29" s="87"/>
      <c r="G29" s="109"/>
      <c r="H29" s="109"/>
      <c r="I29" s="109"/>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84"/>
      <c r="D30" s="85"/>
      <c r="E30" s="86"/>
      <c r="F30" s="87"/>
      <c r="G30" s="109"/>
      <c r="H30" s="109"/>
      <c r="I30" s="109"/>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84"/>
      <c r="D31" s="85"/>
      <c r="E31" s="86"/>
      <c r="F31" s="87"/>
      <c r="G31" s="109"/>
      <c r="H31" s="109"/>
      <c r="I31" s="109"/>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84"/>
      <c r="D32" s="85"/>
      <c r="E32" s="86"/>
      <c r="F32" s="87"/>
      <c r="G32" s="109"/>
      <c r="H32" s="109"/>
      <c r="I32" s="109"/>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84"/>
      <c r="D33" s="85"/>
      <c r="E33" s="86"/>
      <c r="F33" s="87"/>
      <c r="G33" s="109"/>
      <c r="H33" s="109"/>
      <c r="I33" s="109"/>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84"/>
      <c r="D34" s="85"/>
      <c r="E34" s="86"/>
      <c r="F34" s="87"/>
      <c r="G34" s="109"/>
      <c r="H34" s="109"/>
      <c r="I34" s="109"/>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84"/>
      <c r="D35" s="85"/>
      <c r="E35" s="86"/>
      <c r="F35" s="87"/>
      <c r="G35" s="109"/>
      <c r="H35" s="109"/>
      <c r="I35" s="109"/>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10" t="s">
        <v>48</v>
      </c>
      <c r="B36" s="111"/>
      <c r="C36" s="111"/>
      <c r="D36" s="111"/>
      <c r="E36" s="111"/>
      <c r="F36" s="111"/>
      <c r="G36" s="111"/>
      <c r="H36" s="111"/>
      <c r="I36" s="111"/>
      <c r="J36" s="111"/>
      <c r="K36" s="112"/>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68" t="s">
        <v>50</v>
      </c>
      <c r="B37" s="169"/>
      <c r="C37" s="169"/>
      <c r="D37" s="169"/>
      <c r="E37" s="169"/>
      <c r="F37" s="169"/>
      <c r="G37" s="169"/>
      <c r="H37" s="169"/>
      <c r="I37" s="169"/>
      <c r="J37" s="169"/>
      <c r="K37" s="17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3" t="s">
        <v>23</v>
      </c>
      <c r="D38" s="114"/>
      <c r="E38" s="113" t="s">
        <v>7</v>
      </c>
      <c r="F38" s="114"/>
      <c r="G38" s="113" t="s">
        <v>46</v>
      </c>
      <c r="H38" s="115"/>
      <c r="I38" s="114"/>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84"/>
      <c r="D39" s="85"/>
      <c r="E39" s="86"/>
      <c r="F39" s="87"/>
      <c r="G39" s="108"/>
      <c r="H39" s="108"/>
      <c r="I39" s="108"/>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84"/>
      <c r="D40" s="85"/>
      <c r="E40" s="86"/>
      <c r="F40" s="87"/>
      <c r="G40" s="108"/>
      <c r="H40" s="108"/>
      <c r="I40" s="108"/>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84"/>
      <c r="D41" s="85"/>
      <c r="E41" s="86"/>
      <c r="F41" s="87"/>
      <c r="G41" s="108"/>
      <c r="H41" s="108"/>
      <c r="I41" s="108"/>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84"/>
      <c r="D42" s="85"/>
      <c r="E42" s="86"/>
      <c r="F42" s="87"/>
      <c r="G42" s="108"/>
      <c r="H42" s="108"/>
      <c r="I42" s="108"/>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84"/>
      <c r="D43" s="85"/>
      <c r="E43" s="86"/>
      <c r="F43" s="87"/>
      <c r="G43" s="108"/>
      <c r="H43" s="108"/>
      <c r="I43" s="108"/>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84"/>
      <c r="D44" s="85"/>
      <c r="E44" s="86"/>
      <c r="F44" s="87"/>
      <c r="G44" s="108"/>
      <c r="H44" s="108"/>
      <c r="I44" s="108"/>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84"/>
      <c r="D45" s="85"/>
      <c r="E45" s="86"/>
      <c r="F45" s="87"/>
      <c r="G45" s="108"/>
      <c r="H45" s="108"/>
      <c r="I45" s="108"/>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84"/>
      <c r="D46" s="85"/>
      <c r="E46" s="86"/>
      <c r="F46" s="87"/>
      <c r="G46" s="108"/>
      <c r="H46" s="108"/>
      <c r="I46" s="108"/>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84"/>
      <c r="D47" s="85"/>
      <c r="E47" s="86"/>
      <c r="F47" s="87"/>
      <c r="G47" s="108"/>
      <c r="H47" s="108"/>
      <c r="I47" s="108"/>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84"/>
      <c r="D48" s="85"/>
      <c r="E48" s="86"/>
      <c r="F48" s="87"/>
      <c r="G48" s="108"/>
      <c r="H48" s="108"/>
      <c r="I48" s="108"/>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84"/>
      <c r="D49" s="85"/>
      <c r="E49" s="86"/>
      <c r="F49" s="87"/>
      <c r="G49" s="108"/>
      <c r="H49" s="108"/>
      <c r="I49" s="108"/>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84"/>
      <c r="D50" s="85"/>
      <c r="E50" s="86"/>
      <c r="F50" s="87"/>
      <c r="G50" s="108"/>
      <c r="H50" s="108"/>
      <c r="I50" s="108"/>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84"/>
      <c r="D51" s="85"/>
      <c r="E51" s="86"/>
      <c r="F51" s="87"/>
      <c r="G51" s="108"/>
      <c r="H51" s="108"/>
      <c r="I51" s="108"/>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84"/>
      <c r="D52" s="85"/>
      <c r="E52" s="86"/>
      <c r="F52" s="87"/>
      <c r="G52" s="108"/>
      <c r="H52" s="108"/>
      <c r="I52" s="108"/>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99" t="s">
        <v>51</v>
      </c>
      <c r="B53" s="100"/>
      <c r="C53" s="100"/>
      <c r="D53" s="100"/>
      <c r="E53" s="100"/>
      <c r="F53" s="100"/>
      <c r="G53" s="100"/>
      <c r="H53" s="100"/>
      <c r="I53" s="100"/>
      <c r="J53" s="100"/>
      <c r="K53" s="10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05" t="s">
        <v>52</v>
      </c>
      <c r="B54" s="106"/>
      <c r="C54" s="106"/>
      <c r="D54" s="106"/>
      <c r="E54" s="106"/>
      <c r="F54" s="106"/>
      <c r="G54" s="106"/>
      <c r="H54" s="106"/>
      <c r="I54" s="106"/>
      <c r="J54" s="106"/>
      <c r="K54" s="107"/>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02" t="s">
        <v>23</v>
      </c>
      <c r="D55" s="103"/>
      <c r="E55" s="102" t="s">
        <v>7</v>
      </c>
      <c r="F55" s="103"/>
      <c r="G55" s="102" t="s">
        <v>46</v>
      </c>
      <c r="H55" s="104"/>
      <c r="I55" s="10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84"/>
      <c r="D56" s="85"/>
      <c r="E56" s="86"/>
      <c r="F56" s="87"/>
      <c r="G56" s="84"/>
      <c r="H56" s="98"/>
      <c r="I56" s="85"/>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84"/>
      <c r="D57" s="85"/>
      <c r="E57" s="86"/>
      <c r="F57" s="87"/>
      <c r="G57" s="84"/>
      <c r="H57" s="98"/>
      <c r="I57" s="85"/>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84"/>
      <c r="D58" s="85"/>
      <c r="E58" s="86"/>
      <c r="F58" s="87"/>
      <c r="G58" s="86"/>
      <c r="H58" s="88"/>
      <c r="I58" s="87"/>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84"/>
      <c r="D59" s="85"/>
      <c r="E59" s="86"/>
      <c r="F59" s="87"/>
      <c r="G59" s="86"/>
      <c r="H59" s="88"/>
      <c r="I59" s="87"/>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84"/>
      <c r="D60" s="85"/>
      <c r="E60" s="86"/>
      <c r="F60" s="87"/>
      <c r="G60" s="86"/>
      <c r="H60" s="88"/>
      <c r="I60" s="87"/>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84"/>
      <c r="D61" s="85"/>
      <c r="E61" s="86"/>
      <c r="F61" s="87"/>
      <c r="G61" s="86"/>
      <c r="H61" s="88"/>
      <c r="I61" s="87"/>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84"/>
      <c r="D62" s="85"/>
      <c r="E62" s="86"/>
      <c r="F62" s="87"/>
      <c r="G62" s="86"/>
      <c r="H62" s="88"/>
      <c r="I62" s="87"/>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84"/>
      <c r="D63" s="85"/>
      <c r="E63" s="86"/>
      <c r="F63" s="87"/>
      <c r="G63" s="86"/>
      <c r="H63" s="88"/>
      <c r="I63" s="87"/>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84"/>
      <c r="D64" s="85"/>
      <c r="E64" s="86"/>
      <c r="F64" s="87"/>
      <c r="G64" s="86"/>
      <c r="H64" s="88"/>
      <c r="I64" s="87"/>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84"/>
      <c r="D65" s="85"/>
      <c r="E65" s="86"/>
      <c r="F65" s="87"/>
      <c r="G65" s="86"/>
      <c r="H65" s="88"/>
      <c r="I65" s="87"/>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84"/>
      <c r="D66" s="85"/>
      <c r="E66" s="86"/>
      <c r="F66" s="87"/>
      <c r="G66" s="86"/>
      <c r="H66" s="88"/>
      <c r="I66" s="87"/>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84"/>
      <c r="D67" s="85"/>
      <c r="E67" s="86"/>
      <c r="F67" s="87"/>
      <c r="G67" s="86"/>
      <c r="H67" s="88"/>
      <c r="I67" s="87"/>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84"/>
      <c r="D68" s="85"/>
      <c r="E68" s="86"/>
      <c r="F68" s="87"/>
      <c r="G68" s="86"/>
      <c r="H68" s="88"/>
      <c r="I68" s="87"/>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84"/>
      <c r="D69" s="85"/>
      <c r="E69" s="86"/>
      <c r="F69" s="87"/>
      <c r="G69" s="86"/>
      <c r="H69" s="88"/>
      <c r="I69" s="87"/>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94" t="s">
        <v>53</v>
      </c>
      <c r="B70" s="95"/>
      <c r="C70" s="95"/>
      <c r="D70" s="95"/>
      <c r="E70" s="95"/>
      <c r="F70" s="95"/>
      <c r="G70" s="95"/>
      <c r="H70" s="95"/>
      <c r="I70" s="95"/>
      <c r="J70" s="95"/>
      <c r="K70" s="96"/>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89" t="s">
        <v>33</v>
      </c>
      <c r="B71" s="90"/>
      <c r="C71" s="90"/>
      <c r="D71" s="90"/>
      <c r="E71" s="90"/>
      <c r="F71" s="90"/>
      <c r="G71" s="90"/>
      <c r="H71" s="90"/>
      <c r="I71" s="90"/>
      <c r="J71" s="90"/>
      <c r="K71" s="90"/>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97"/>
      <c r="D73" s="97"/>
      <c r="E73" s="97"/>
      <c r="F73" s="97"/>
      <c r="G73" s="97"/>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92"/>
      <c r="C74" s="92"/>
      <c r="D74" s="92"/>
      <c r="E74" s="92"/>
      <c r="F74" s="92"/>
      <c r="G74" s="92"/>
      <c r="H74" s="92"/>
      <c r="I74" s="92"/>
      <c r="J74" s="92"/>
      <c r="K74" s="92"/>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93" t="s">
        <v>154</v>
      </c>
      <c r="C75" s="93"/>
      <c r="D75" s="93"/>
      <c r="E75" s="93"/>
      <c r="F75" s="93"/>
      <c r="G75" s="93"/>
      <c r="H75" s="93"/>
      <c r="I75" s="93"/>
      <c r="J75" s="93"/>
      <c r="K75" s="93"/>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97"/>
      <c r="E77" s="97"/>
      <c r="F77" s="97"/>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97"/>
      <c r="F79" s="97"/>
      <c r="G79" s="37" t="s">
        <v>70</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91"/>
      <c r="F82" s="91"/>
      <c r="G82" s="91"/>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pKA1/nUuoIMrz1ovxbK5T+X2mYWH7ck7Vi8PA6gIm86YyjFrTcGuw0n9N/xZZbqysonpmqrL4Qz62Q7cP6nqDg==" saltValue="LJd58icutf5OUq5FPfeI5A=="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2/11/2020 y el 21/11/2025 y no deben solaparse las distintas etapas." prompt="Si actualmente está como trabajador en INECO la fecha final será 21/11/2025 y no se podrán solapar etapas en las mismas fechas." sqref="B39:B52 B56:B69 B22:B35" xr:uid="{FC220232-3103-4E2D-AC7A-22462D0BEF57}">
      <formula1>44157</formula1>
      <formula2>45982</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2/11/2020 y el 21/11/2025 y no deben solaparse las distintas etapas." prompt="La fecha inicial debe ser 22/11/2020 o posterior y no se podrán solapar etapas en las mismas fechas." sqref="A39:A52 A56:A69 A22:A35" xr:uid="{35F57582-8DB4-4DD2-B85F-92E9B34710DE}">
      <formula1>44157</formula1>
      <formula2>45982</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AC8A3-F110-4387-B77C-E9EEB8DF47F2}">
  <sheetPr>
    <pageSetUpPr fitToPage="1"/>
  </sheetPr>
  <dimension ref="A1:F27"/>
  <sheetViews>
    <sheetView showGridLines="0" zoomScale="85" zoomScaleNormal="85" workbookViewId="0">
      <selection activeCell="F2" sqref="F2"/>
    </sheetView>
  </sheetViews>
  <sheetFormatPr baseColWidth="10" defaultColWidth="15.6640625" defaultRowHeight="14.4" x14ac:dyDescent="0.3"/>
  <cols>
    <col min="1" max="1" width="29.44140625" style="75" customWidth="1"/>
    <col min="2" max="2" width="56.88671875" style="75" customWidth="1"/>
    <col min="3" max="3" width="35.88671875" style="75" customWidth="1"/>
    <col min="4" max="4" width="77.88671875" style="76" customWidth="1"/>
    <col min="5" max="5" width="21.88671875" style="75" customWidth="1"/>
    <col min="6" max="6" width="52.88671875" style="75" customWidth="1"/>
    <col min="7" max="16384" width="15.6640625" style="74"/>
  </cols>
  <sheetData>
    <row r="1" spans="1:6" s="77" customFormat="1" ht="49.2" customHeight="1" x14ac:dyDescent="0.25">
      <c r="A1" s="82" t="s">
        <v>57</v>
      </c>
      <c r="B1" s="82" t="s">
        <v>58</v>
      </c>
      <c r="C1" s="82" t="s">
        <v>54</v>
      </c>
      <c r="D1" s="82" t="s">
        <v>55</v>
      </c>
      <c r="E1" s="82" t="s">
        <v>56</v>
      </c>
      <c r="F1" s="83" t="s">
        <v>59</v>
      </c>
    </row>
    <row r="2" spans="1:6" ht="50.7" customHeight="1" x14ac:dyDescent="0.3">
      <c r="A2" s="73" t="s">
        <v>83</v>
      </c>
      <c r="B2" s="79" t="s">
        <v>62</v>
      </c>
      <c r="C2" s="79" t="s">
        <v>64</v>
      </c>
      <c r="D2" s="78" t="s">
        <v>84</v>
      </c>
      <c r="E2" s="79" t="s">
        <v>61</v>
      </c>
      <c r="F2" s="80" t="s">
        <v>85</v>
      </c>
    </row>
    <row r="3" spans="1:6" ht="49.2" customHeight="1" x14ac:dyDescent="0.3">
      <c r="A3" s="73" t="s">
        <v>86</v>
      </c>
      <c r="B3" s="79" t="s">
        <v>63</v>
      </c>
      <c r="C3" s="79" t="s">
        <v>45</v>
      </c>
      <c r="D3" s="78" t="s">
        <v>87</v>
      </c>
      <c r="E3" s="79" t="s">
        <v>61</v>
      </c>
      <c r="F3" s="80" t="s">
        <v>88</v>
      </c>
    </row>
    <row r="4" spans="1:6" ht="49.2" customHeight="1" x14ac:dyDescent="0.3">
      <c r="A4" s="73" t="s">
        <v>89</v>
      </c>
      <c r="B4" s="79" t="s">
        <v>63</v>
      </c>
      <c r="C4" s="79" t="s">
        <v>45</v>
      </c>
      <c r="D4" s="78" t="s">
        <v>90</v>
      </c>
      <c r="E4" s="79" t="s">
        <v>73</v>
      </c>
      <c r="F4" s="80" t="s">
        <v>91</v>
      </c>
    </row>
    <row r="5" spans="1:6" ht="49.2" customHeight="1" x14ac:dyDescent="0.3">
      <c r="A5" s="73" t="s">
        <v>92</v>
      </c>
      <c r="B5" s="79" t="s">
        <v>75</v>
      </c>
      <c r="C5" s="79" t="s">
        <v>4</v>
      </c>
      <c r="D5" s="78" t="s">
        <v>93</v>
      </c>
      <c r="E5" s="79" t="s">
        <v>8</v>
      </c>
      <c r="F5" s="80" t="s">
        <v>94</v>
      </c>
    </row>
    <row r="6" spans="1:6" ht="49.2" customHeight="1" x14ac:dyDescent="0.3">
      <c r="A6" s="73" t="s">
        <v>95</v>
      </c>
      <c r="B6" s="79" t="s">
        <v>75</v>
      </c>
      <c r="C6" s="79" t="s">
        <v>5</v>
      </c>
      <c r="D6" s="78" t="s">
        <v>93</v>
      </c>
      <c r="E6" s="79" t="s">
        <v>60</v>
      </c>
      <c r="F6" s="80" t="s">
        <v>96</v>
      </c>
    </row>
    <row r="7" spans="1:6" ht="49.2" customHeight="1" x14ac:dyDescent="0.3">
      <c r="A7" s="73" t="s">
        <v>97</v>
      </c>
      <c r="B7" s="79" t="s">
        <v>75</v>
      </c>
      <c r="C7" s="79" t="s">
        <v>5</v>
      </c>
      <c r="D7" s="78" t="s">
        <v>98</v>
      </c>
      <c r="E7" s="79" t="s">
        <v>71</v>
      </c>
      <c r="F7" s="80" t="s">
        <v>99</v>
      </c>
    </row>
    <row r="8" spans="1:6" ht="49.2" customHeight="1" x14ac:dyDescent="0.3">
      <c r="A8" s="73" t="s">
        <v>100</v>
      </c>
      <c r="B8" s="79" t="s">
        <v>74</v>
      </c>
      <c r="C8" s="79" t="s">
        <v>65</v>
      </c>
      <c r="D8" s="78" t="s">
        <v>101</v>
      </c>
      <c r="E8" s="79" t="s">
        <v>8</v>
      </c>
      <c r="F8" s="80" t="s">
        <v>102</v>
      </c>
    </row>
    <row r="9" spans="1:6" ht="49.2" customHeight="1" x14ac:dyDescent="0.3">
      <c r="A9" s="73" t="s">
        <v>103</v>
      </c>
      <c r="B9" s="79" t="s">
        <v>66</v>
      </c>
      <c r="C9" s="79" t="s">
        <v>6</v>
      </c>
      <c r="D9" s="78" t="s">
        <v>104</v>
      </c>
      <c r="E9" s="79" t="s">
        <v>8</v>
      </c>
      <c r="F9" s="80" t="s">
        <v>105</v>
      </c>
    </row>
    <row r="10" spans="1:6" ht="49.2" customHeight="1" x14ac:dyDescent="0.3">
      <c r="A10" s="73" t="s">
        <v>106</v>
      </c>
      <c r="B10" s="79" t="s">
        <v>72</v>
      </c>
      <c r="C10" s="79" t="s">
        <v>4</v>
      </c>
      <c r="D10" s="78" t="s">
        <v>107</v>
      </c>
      <c r="E10" s="79" t="s">
        <v>8</v>
      </c>
      <c r="F10" s="80" t="s">
        <v>108</v>
      </c>
    </row>
    <row r="11" spans="1:6" ht="49.2" customHeight="1" x14ac:dyDescent="0.3">
      <c r="A11" s="73" t="s">
        <v>109</v>
      </c>
      <c r="B11" s="79" t="s">
        <v>72</v>
      </c>
      <c r="C11" s="79" t="s">
        <v>4</v>
      </c>
      <c r="D11" s="78" t="s">
        <v>110</v>
      </c>
      <c r="E11" s="79" t="s">
        <v>8</v>
      </c>
      <c r="F11" s="80" t="s">
        <v>111</v>
      </c>
    </row>
    <row r="12" spans="1:6" ht="49.2" customHeight="1" x14ac:dyDescent="0.3">
      <c r="A12" s="73" t="s">
        <v>112</v>
      </c>
      <c r="B12" s="79" t="s">
        <v>72</v>
      </c>
      <c r="C12" s="79" t="s">
        <v>4</v>
      </c>
      <c r="D12" s="78" t="s">
        <v>107</v>
      </c>
      <c r="E12" s="79" t="s">
        <v>68</v>
      </c>
      <c r="F12" s="80" t="s">
        <v>113</v>
      </c>
    </row>
    <row r="13" spans="1:6" ht="49.2" customHeight="1" x14ac:dyDescent="0.3">
      <c r="A13" s="81" t="s">
        <v>114</v>
      </c>
      <c r="B13" s="79" t="s">
        <v>72</v>
      </c>
      <c r="C13" s="79" t="s">
        <v>5</v>
      </c>
      <c r="D13" s="78" t="s">
        <v>107</v>
      </c>
      <c r="E13" s="79" t="s">
        <v>79</v>
      </c>
      <c r="F13" s="80" t="s">
        <v>115</v>
      </c>
    </row>
    <row r="14" spans="1:6" ht="49.2" customHeight="1" x14ac:dyDescent="0.3">
      <c r="A14" s="73" t="s">
        <v>116</v>
      </c>
      <c r="B14" s="79" t="s">
        <v>80</v>
      </c>
      <c r="C14" s="79" t="s">
        <v>6</v>
      </c>
      <c r="D14" s="78" t="s">
        <v>117</v>
      </c>
      <c r="E14" s="79" t="s">
        <v>8</v>
      </c>
      <c r="F14" s="80" t="s">
        <v>118</v>
      </c>
    </row>
    <row r="15" spans="1:6" ht="49.2" customHeight="1" x14ac:dyDescent="0.3">
      <c r="A15" s="73" t="s">
        <v>119</v>
      </c>
      <c r="B15" s="79" t="s">
        <v>67</v>
      </c>
      <c r="C15" s="79" t="s">
        <v>4</v>
      </c>
      <c r="D15" s="78" t="s">
        <v>120</v>
      </c>
      <c r="E15" s="79" t="s">
        <v>8</v>
      </c>
      <c r="F15" s="80" t="s">
        <v>121</v>
      </c>
    </row>
    <row r="16" spans="1:6" ht="49.2" customHeight="1" x14ac:dyDescent="0.3">
      <c r="A16" s="73" t="s">
        <v>122</v>
      </c>
      <c r="B16" s="79" t="s">
        <v>78</v>
      </c>
      <c r="C16" s="79" t="s">
        <v>6</v>
      </c>
      <c r="D16" s="78" t="s">
        <v>123</v>
      </c>
      <c r="E16" s="79" t="s">
        <v>8</v>
      </c>
      <c r="F16" s="80" t="s">
        <v>124</v>
      </c>
    </row>
    <row r="17" spans="1:6" ht="49.2" customHeight="1" x14ac:dyDescent="0.3">
      <c r="A17" s="73" t="s">
        <v>125</v>
      </c>
      <c r="B17" s="79"/>
      <c r="C17" s="79" t="s">
        <v>4</v>
      </c>
      <c r="D17" s="78" t="s">
        <v>126</v>
      </c>
      <c r="E17" s="79" t="s">
        <v>8</v>
      </c>
      <c r="F17" s="80" t="s">
        <v>127</v>
      </c>
    </row>
    <row r="18" spans="1:6" ht="49.2" customHeight="1" x14ac:dyDescent="0.3">
      <c r="A18" s="73" t="s">
        <v>128</v>
      </c>
      <c r="B18" s="79" t="s">
        <v>81</v>
      </c>
      <c r="C18" s="79" t="s">
        <v>6</v>
      </c>
      <c r="D18" s="78" t="s">
        <v>129</v>
      </c>
      <c r="E18" s="79" t="s">
        <v>8</v>
      </c>
      <c r="F18" s="80" t="s">
        <v>130</v>
      </c>
    </row>
    <row r="19" spans="1:6" ht="49.2" customHeight="1" x14ac:dyDescent="0.3">
      <c r="A19" s="73" t="s">
        <v>131</v>
      </c>
      <c r="B19" s="79" t="s">
        <v>133</v>
      </c>
      <c r="C19" s="79" t="s">
        <v>6</v>
      </c>
      <c r="D19" s="78" t="s">
        <v>132</v>
      </c>
      <c r="E19" s="79" t="s">
        <v>8</v>
      </c>
      <c r="F19" s="80" t="s">
        <v>134</v>
      </c>
    </row>
    <row r="20" spans="1:6" ht="49.2" customHeight="1" x14ac:dyDescent="0.3">
      <c r="A20" s="73" t="s">
        <v>135</v>
      </c>
      <c r="B20" s="79" t="s">
        <v>82</v>
      </c>
      <c r="C20" s="79" t="s">
        <v>3</v>
      </c>
      <c r="D20" s="79" t="s">
        <v>136</v>
      </c>
      <c r="E20" s="79" t="s">
        <v>8</v>
      </c>
      <c r="F20" s="80" t="s">
        <v>137</v>
      </c>
    </row>
    <row r="21" spans="1:6" ht="49.2" customHeight="1" x14ac:dyDescent="0.3">
      <c r="A21" s="73" t="s">
        <v>138</v>
      </c>
      <c r="B21" s="79" t="s">
        <v>82</v>
      </c>
      <c r="C21" s="79" t="s">
        <v>5</v>
      </c>
      <c r="D21" s="79" t="s">
        <v>139</v>
      </c>
      <c r="E21" s="79" t="s">
        <v>8</v>
      </c>
      <c r="F21" s="80" t="s">
        <v>140</v>
      </c>
    </row>
    <row r="22" spans="1:6" ht="49.2" customHeight="1" x14ac:dyDescent="0.3">
      <c r="A22" s="81" t="s">
        <v>141</v>
      </c>
      <c r="B22" s="79" t="s">
        <v>82</v>
      </c>
      <c r="C22" s="79" t="s">
        <v>6</v>
      </c>
      <c r="D22" s="79" t="s">
        <v>139</v>
      </c>
      <c r="E22" s="79" t="s">
        <v>8</v>
      </c>
      <c r="F22" s="80" t="s">
        <v>142</v>
      </c>
    </row>
    <row r="23" spans="1:6" ht="49.2" customHeight="1" x14ac:dyDescent="0.3">
      <c r="A23" s="81" t="s">
        <v>143</v>
      </c>
      <c r="B23" s="79" t="s">
        <v>77</v>
      </c>
      <c r="C23" s="79" t="s">
        <v>5</v>
      </c>
      <c r="D23" s="79" t="s">
        <v>76</v>
      </c>
      <c r="E23" s="79" t="s">
        <v>8</v>
      </c>
      <c r="F23" s="80" t="s">
        <v>144</v>
      </c>
    </row>
    <row r="24" spans="1:6" ht="49.2" customHeight="1" x14ac:dyDescent="0.3">
      <c r="A24" s="81" t="s">
        <v>145</v>
      </c>
      <c r="B24" s="79" t="s">
        <v>77</v>
      </c>
      <c r="C24" s="79" t="s">
        <v>6</v>
      </c>
      <c r="D24" s="78" t="s">
        <v>76</v>
      </c>
      <c r="E24" s="79" t="s">
        <v>8</v>
      </c>
      <c r="F24" s="80" t="s">
        <v>146</v>
      </c>
    </row>
    <row r="25" spans="1:6" ht="49.2" customHeight="1" x14ac:dyDescent="0.3">
      <c r="A25" s="81" t="s">
        <v>147</v>
      </c>
      <c r="B25" s="79" t="s">
        <v>77</v>
      </c>
      <c r="C25" s="79" t="s">
        <v>6</v>
      </c>
      <c r="D25" s="78" t="s">
        <v>76</v>
      </c>
      <c r="E25" s="79" t="s">
        <v>8</v>
      </c>
      <c r="F25" s="80" t="s">
        <v>148</v>
      </c>
    </row>
    <row r="26" spans="1:6" ht="49.2" customHeight="1" x14ac:dyDescent="0.3">
      <c r="A26" s="81" t="s">
        <v>149</v>
      </c>
      <c r="B26" s="79" t="s">
        <v>77</v>
      </c>
      <c r="C26" s="79" t="s">
        <v>6</v>
      </c>
      <c r="D26" s="78" t="s">
        <v>76</v>
      </c>
      <c r="E26" s="79" t="s">
        <v>8</v>
      </c>
      <c r="F26" s="80" t="s">
        <v>150</v>
      </c>
    </row>
    <row r="27" spans="1:6" ht="49.2" customHeight="1" x14ac:dyDescent="0.3">
      <c r="A27" s="81" t="s">
        <v>151</v>
      </c>
      <c r="B27" s="79" t="s">
        <v>77</v>
      </c>
      <c r="C27" s="79" t="s">
        <v>6</v>
      </c>
      <c r="D27" s="79" t="s">
        <v>76</v>
      </c>
      <c r="E27" s="79" t="s">
        <v>8</v>
      </c>
      <c r="F27" s="80" t="s">
        <v>152</v>
      </c>
    </row>
  </sheetData>
  <autoFilter ref="A1:F27" xr:uid="{8879C3BC-4939-4534-A00D-5A82E3C62120}"/>
  <conditionalFormatting sqref="A2:A1048576">
    <cfRule type="duplicateValues" dxfId="0" priority="7"/>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REPESCA B1</vt:lpstr>
      <vt:lpstr>Hoja1</vt:lpstr>
      <vt:lpstr>'Declaración responsable'!Área_de_impresión</vt:lpstr>
      <vt:lpstr>'REPESCA B1'!Área_de_impresión</vt:lpstr>
      <vt:lpstr>listado</vt:lpstr>
      <vt:lpstr>'REPESCA B1'!Títulos_a_imprimir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2025-11-13T22:31:41Z</dcterms:modified>
</cp:coreProperties>
</file>